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6732"/>
  <workbookPr codeName="ThisWorkbook" filterPrivacy="0" publishItems="0"/>
  <bookViews>
    <workbookView xWindow="0" yWindow="0" windowWidth="23595" windowHeight="9510" tabRatio="838" firstSheet="3" activeTab="8"/>
  </bookViews>
  <sheets>
    <sheet name="표지" sheetId="1" r:id="rId1"/>
    <sheet name="결산총괄표" sheetId="2" r:id="rId2"/>
    <sheet name="세입결산서" sheetId="3" r:id="rId3"/>
    <sheet name="세출결산서" sheetId="4" r:id="rId4"/>
    <sheet name="세입결산조서" sheetId="5" r:id="rId5"/>
    <sheet name="세출결산조서(단위사업별)" sheetId="6" r:id="rId6"/>
    <sheet name="세출성질별결산조서" sheetId="7" r:id="rId7"/>
    <sheet name="명시이월 명세서" sheetId="8" r:id="rId8"/>
    <sheet name="불부합조서" sheetId="9" r:id="rId9"/>
  </sheets>
  <definedNames>
    <definedName name="_xlnm.Print_Area" localSheetId="8">'불부합조서'!$A$1:$G$20</definedName>
  </definedNames>
  <calcPr calcId="145621"/>
</workbook>
</file>

<file path=xl/sharedStrings.xml><?xml version="1.0" encoding="utf-8"?>
<sst xmlns="http://schemas.openxmlformats.org/spreadsheetml/2006/main" count="1146" uniqueCount="445">
  <si>
    <t>2018.3.20일자로 위와 같이 불부합액이 발생하였기에 불부합조서를 첨부합니다.</t>
  </si>
  <si>
    <t>이월사업비</t>
  </si>
  <si>
    <t>1.반환금</t>
  </si>
  <si>
    <t>기타수입</t>
  </si>
  <si>
    <t>교과 활동</t>
  </si>
  <si>
    <t>3.이전비</t>
  </si>
  <si>
    <t>2.연료비</t>
  </si>
  <si>
    <t>5.화장실관리</t>
  </si>
  <si>
    <t>2.보건 관리</t>
  </si>
  <si>
    <t>1.시설비</t>
  </si>
  <si>
    <t>3.동아리활동</t>
  </si>
  <si>
    <t>3.독서활동</t>
  </si>
  <si>
    <t>7.운영지원</t>
  </si>
  <si>
    <t>1.교직원연수</t>
  </si>
  <si>
    <t>1.학교운영비</t>
  </si>
  <si>
    <t>1.직무연수</t>
  </si>
  <si>
    <t>1.청소용품</t>
  </si>
  <si>
    <t>1.자율활동</t>
  </si>
  <si>
    <t>5.사례관리</t>
  </si>
  <si>
    <t>1.교장실운영</t>
  </si>
  <si>
    <t>3.방역관리</t>
  </si>
  <si>
    <t>2.업무추진비</t>
  </si>
  <si>
    <t>2.학급운영비</t>
  </si>
  <si>
    <t>4.봉사활동</t>
  </si>
  <si>
    <t>1.도서구입</t>
  </si>
  <si>
    <t>1.교과 활동</t>
  </si>
  <si>
    <t>2.교직원복지</t>
  </si>
  <si>
    <t>1.비품구입비</t>
  </si>
  <si>
    <t>3.비품구입비</t>
  </si>
  <si>
    <t>7.급식운영비</t>
  </si>
  <si>
    <t>2.교원연구비</t>
  </si>
  <si>
    <t>3.보건실운영</t>
  </si>
  <si>
    <t>3.체육대회</t>
  </si>
  <si>
    <t>2.비품구입비</t>
  </si>
  <si>
    <t>3.사서인건비</t>
  </si>
  <si>
    <t>1.인건비</t>
  </si>
  <si>
    <t>1.업무추진비</t>
  </si>
  <si>
    <t>2.공기질측정</t>
  </si>
  <si>
    <t>5.진로활동</t>
  </si>
  <si>
    <t>4.학생복지</t>
  </si>
  <si>
    <t>1.먹는물관리</t>
  </si>
  <si>
    <t>1.영양사인건비(교특)</t>
  </si>
  <si>
    <t>3.졸업앨범제작(학교자체)</t>
  </si>
  <si>
    <t>1.교육비특별회계전입금수입</t>
  </si>
  <si>
    <t>2017학년도 세출결산서</t>
  </si>
  <si>
    <t>1.교과운영(기술가정)</t>
  </si>
  <si>
    <t>1.교직원체육(문화)행사</t>
  </si>
  <si>
    <t>2018년03월23일 금</t>
  </si>
  <si>
    <t>1.말하기향상프로그램운영비</t>
  </si>
  <si>
    <t>2.학생복지/교육격차 해소</t>
  </si>
  <si>
    <t>1,855,299,960</t>
  </si>
  <si>
    <t>3.교과운영(과학)(수익자)</t>
  </si>
  <si>
    <t>2.교육복지사처우개선비</t>
  </si>
  <si>
    <t>1.교직원 복지 및 역량강화</t>
  </si>
  <si>
    <t>1.정산대상재원사용잔액</t>
  </si>
  <si>
    <t>6.교무실무원(대체)인건비</t>
  </si>
  <si>
    <t>1.지방자치단체이전수입</t>
  </si>
  <si>
    <t>1.공공요금 및 제세공과금</t>
  </si>
  <si>
    <t>6.우유급식비(수익자)</t>
  </si>
  <si>
    <t>2.교육공무직원처우개선비</t>
  </si>
  <si>
    <t>2.현장체험학습(특수교육)</t>
  </si>
  <si>
    <t>2017학년도 세입결산서</t>
  </si>
  <si>
    <t>10.교과교실제시간강사수당</t>
  </si>
  <si>
    <t>1.기초지방자치단체전입금</t>
  </si>
  <si>
    <t>학교교육과정운영지원사업보조금</t>
  </si>
  <si>
    <t>2.혁신학교운영(목적사업비)</t>
  </si>
  <si>
    <t>2.기타 선택적 교육활동</t>
  </si>
  <si>
    <t>5.교무실무원인건비(교특)</t>
  </si>
  <si>
    <t>1. 세입·세출 결산 총괄표</t>
  </si>
  <si>
    <t>1.방과후학교활동비지원</t>
  </si>
  <si>
    <t>학생복지/교육격차 해소</t>
  </si>
  <si>
    <t>1.학생및교직원보건안전관리</t>
  </si>
  <si>
    <t>교직원 복지 및 역량강화</t>
  </si>
  <si>
    <t>3-1. 세입 결산내역</t>
  </si>
  <si>
    <t>교육비특별회계전입금수입</t>
  </si>
  <si>
    <t>3-2. 세출 결산내역</t>
  </si>
  <si>
    <t>2.조리사인건비(교특)</t>
  </si>
  <si>
    <t>2.자유학년제운영(수익자)</t>
  </si>
  <si>
    <t>9.찰현미지원금(시보조금)</t>
  </si>
  <si>
    <t>2.졸업앨범제작(수익자)</t>
  </si>
  <si>
    <t>10.햇토미지원금(시보조금)</t>
  </si>
  <si>
    <t>1.교과운영(특수교육)</t>
  </si>
  <si>
    <t>2.교육비특별회계이전수입</t>
  </si>
  <si>
    <t>2.정산대상재원사용잔액</t>
  </si>
  <si>
    <t>선택적 교육활동</t>
  </si>
  <si>
    <t>다음연도 이월사업비</t>
  </si>
  <si>
    <t>교육비특별회계이전수입</t>
  </si>
  <si>
    <t>기타행정활동수입</t>
  </si>
  <si>
    <t>보조금
반환확정액</t>
  </si>
  <si>
    <t>□ 보조금반환액</t>
  </si>
  <si>
    <t>□ 차 인 잔 액</t>
  </si>
  <si>
    <t>2. 잉여금 처리상황</t>
  </si>
  <si>
    <t>(단위 : 원)</t>
  </si>
  <si>
    <t>지방자치단체이전수입</t>
  </si>
  <si>
    <t>기초지방자치단체전입금</t>
  </si>
  <si>
    <t>이월 등 증감액</t>
  </si>
  <si>
    <t>방과후학교활동비</t>
  </si>
  <si>
    <t>기타수익자부담수입</t>
  </si>
  <si>
    <t>기간제근로자보수</t>
  </si>
  <si>
    <t>학교운영지원수당</t>
  </si>
  <si>
    <t>기본적 교육활동</t>
  </si>
  <si>
    <t>( 단위 : 원 )</t>
  </si>
  <si>
    <t>2. 불부합내역</t>
  </si>
  <si>
    <t>구      분</t>
  </si>
  <si>
    <t>[단위 : 원]</t>
  </si>
  <si>
    <t>1. 불부합조서</t>
  </si>
  <si>
    <t>불 부 합 조 서</t>
  </si>
  <si>
    <t>다음연도
이월액</t>
  </si>
  <si>
    <t>기타 교직원보수</t>
  </si>
  <si>
    <t>창의적 체험활동</t>
  </si>
  <si>
    <t>방과후학교 운영</t>
  </si>
  <si>
    <t>기타 선택적 교육활동</t>
  </si>
  <si>
    <t>학습지원실 운영</t>
  </si>
  <si>
    <t>단위사업별결산조서</t>
  </si>
  <si>
    <t>시설 장비 유지</t>
  </si>
  <si>
    <t>시설확충 및 개선</t>
  </si>
  <si>
    <t>방과후학교활동비지원</t>
  </si>
  <si>
    <t>2018.3.21.</t>
  </si>
  <si>
    <t>201,883,556</t>
  </si>
  <si>
    <t>2,200,000</t>
  </si>
  <si>
    <t>4,780,620</t>
  </si>
  <si>
    <t>1.도비특별장학금</t>
  </si>
  <si>
    <t>2.현장체험학습활동</t>
  </si>
  <si>
    <t>3.경기교육종단연구비</t>
  </si>
  <si>
    <t>1.학생생활상담지도</t>
  </si>
  <si>
    <t>3.학생안전교육</t>
  </si>
  <si>
    <t>1.학생안전교육</t>
  </si>
  <si>
    <t>1.시설 장비 유지</t>
  </si>
  <si>
    <t>2.학교폭력예방</t>
  </si>
  <si>
    <t>4.생활지도운영</t>
  </si>
  <si>
    <t>1.교육환경개선</t>
  </si>
  <si>
    <t>6.학교 일반운영</t>
  </si>
  <si>
    <t>1.위클래스 운영</t>
  </si>
  <si>
    <t>1.학교운영위원회운영</t>
  </si>
  <si>
    <t>1.부서기본운영</t>
  </si>
  <si>
    <t>4.시설일반관리</t>
  </si>
  <si>
    <t>2.학교운영 협력</t>
  </si>
  <si>
    <t>2.학습지원실 운영</t>
  </si>
  <si>
    <t>3.조리원인건비</t>
  </si>
  <si>
    <t>7.학교시설 확충</t>
  </si>
  <si>
    <t>1.학교시설장비유지</t>
  </si>
  <si>
    <t>2.진로진학상담부운영</t>
  </si>
  <si>
    <t>1.시설확충 및 개선</t>
  </si>
  <si>
    <t>8.학교 재무활동</t>
  </si>
  <si>
    <t>1.예비비및기타</t>
  </si>
  <si>
    <t>2.학교환경위생관리</t>
  </si>
  <si>
    <t>2.교육행정실운영</t>
  </si>
  <si>
    <t>8.급식운영비(기)</t>
  </si>
  <si>
    <t>3.학생복지운영</t>
  </si>
  <si>
    <t>1.시설확충및개선</t>
  </si>
  <si>
    <t>3.학교기관 운영</t>
  </si>
  <si>
    <t>1.행정실무사인건비</t>
  </si>
  <si>
    <t>2.학생건강검사</t>
  </si>
  <si>
    <t>2018-03-23</t>
  </si>
  <si>
    <t>3.교육복지실 운영비</t>
  </si>
  <si>
    <t>2.창의적 체험활동</t>
  </si>
  <si>
    <t>8.특수교육교과활동</t>
  </si>
  <si>
    <t>1.학생회활동지원</t>
  </si>
  <si>
    <t>1.교과운영(일본어)</t>
  </si>
  <si>
    <t>7.선택교과활동</t>
  </si>
  <si>
    <t>4.체육교과활동</t>
  </si>
  <si>
    <t>1.교과운영(미술)</t>
  </si>
  <si>
    <t>2.교과운영(음악)</t>
  </si>
  <si>
    <t>6.외국어교과활동</t>
  </si>
  <si>
    <t>1.교과운영(사회)</t>
  </si>
  <si>
    <t>4.선택적 교육활동</t>
  </si>
  <si>
    <t>4.학교축제운영</t>
  </si>
  <si>
    <t>3.교육여건 개선</t>
  </si>
  <si>
    <t>228,504,960</t>
  </si>
  <si>
    <t>99,592,040</t>
  </si>
  <si>
    <t>533,829,430</t>
  </si>
  <si>
    <t>2.교육복지우선</t>
  </si>
  <si>
    <t>1.학교안전공제회비</t>
  </si>
  <si>
    <t>88,507,320</t>
  </si>
  <si>
    <t>3.자기이해활동</t>
  </si>
  <si>
    <t>1.학교스포츠클럽운영</t>
  </si>
  <si>
    <t>1.기타선택적교육운영</t>
  </si>
  <si>
    <t>4.프로그램운영비</t>
  </si>
  <si>
    <t>4.입학식및졸업식</t>
  </si>
  <si>
    <t>11,034,986</t>
  </si>
  <si>
    <t>1.학교정보화지원</t>
  </si>
  <si>
    <t>4.진로뮤지컬공연</t>
  </si>
  <si>
    <t>현장체험학습비</t>
  </si>
  <si>
    <t>행정활동수입</t>
  </si>
  <si>
    <t>자체수입</t>
  </si>
  <si>
    <t>사용료및수수료</t>
  </si>
  <si>
    <t>자산매각대</t>
  </si>
  <si>
    <t>기타이전수입</t>
  </si>
  <si>
    <t>업무추진비</t>
  </si>
  <si>
    <t>학교 재무활동</t>
  </si>
  <si>
    <t>학교회계전입금</t>
  </si>
  <si>
    <t>예 산 액</t>
  </si>
  <si>
    <t>예산현액</t>
  </si>
  <si>
    <t>징수결정액</t>
  </si>
  <si>
    <t>민간이전수입</t>
  </si>
  <si>
    <t>교직원복지</t>
  </si>
  <si>
    <t>비고
(사유)</t>
  </si>
  <si>
    <t>미수납액</t>
  </si>
  <si>
    <t>법정부담금</t>
  </si>
  <si>
    <t>전년도이월금</t>
  </si>
  <si>
    <t>자산수입</t>
  </si>
  <si>
    <t>건    명</t>
  </si>
  <si>
    <t>2.자체수입</t>
  </si>
  <si>
    <t>자유학기 활동</t>
  </si>
  <si>
    <t>3.기타수입</t>
  </si>
  <si>
    <t>절대공기부족</t>
  </si>
  <si>
    <t>세부사업</t>
  </si>
  <si>
    <t>2017학년도</t>
  </si>
  <si>
    <t>668,000</t>
  </si>
  <si>
    <t>보건 관리</t>
  </si>
  <si>
    <t>장부상잔액</t>
  </si>
  <si>
    <t>학교급식운영</t>
  </si>
  <si>
    <t>단위사업</t>
  </si>
  <si>
    <t>(단위: 원)</t>
  </si>
  <si>
    <t>생활지도운영</t>
  </si>
  <si>
    <t>교육격차 해소</t>
  </si>
  <si>
    <t>독서활동</t>
  </si>
  <si>
    <t>교무업무 운영</t>
  </si>
  <si>
    <t>학생복지</t>
  </si>
  <si>
    <t>급식 관리</t>
  </si>
  <si>
    <t>학교운영 협력</t>
  </si>
  <si>
    <t>학교기관 운영</t>
  </si>
  <si>
    <t>급식비보조금</t>
  </si>
  <si>
    <t>1.급식비</t>
  </si>
  <si>
    <t>1.이자수입</t>
  </si>
  <si>
    <t>졸업앨범비</t>
  </si>
  <si>
    <t>과   목</t>
  </si>
  <si>
    <t>세입합계</t>
  </si>
  <si>
    <t>1.이전수입</t>
  </si>
  <si>
    <t>시설확충및개선</t>
  </si>
  <si>
    <t>1.이월사업비</t>
  </si>
  <si>
    <t>2.자산수입</t>
  </si>
  <si>
    <t>1.자산매각대</t>
  </si>
  <si>
    <t>4.졸업앨범비</t>
  </si>
  <si>
    <t>산출기초</t>
  </si>
  <si>
    <t>6.교복구입비</t>
  </si>
  <si>
    <t>1.기타지원금</t>
  </si>
  <si>
    <t>3.이월금</t>
  </si>
  <si>
    <t>2.학업중단 숙려제 및 예방사업 운영(목적사업비)</t>
  </si>
  <si>
    <t>2.2017년 장애인편의시설설치지원(목적사업비)</t>
  </si>
  <si>
    <t>1.소프트웨어교육 선도학교 운영(목적사업비)</t>
  </si>
  <si>
    <t>교육여건 개선</t>
  </si>
  <si>
    <t>대흥중학교</t>
  </si>
  <si>
    <t>□ 세출결산액</t>
  </si>
  <si>
    <t>세입결산</t>
  </si>
  <si>
    <t>결산전 이입</t>
  </si>
  <si>
    <t>□ 세입결산액</t>
  </si>
  <si>
    <t>□ 명시이월액</t>
  </si>
  <si>
    <t>학부모부담수입</t>
  </si>
  <si>
    <t>수익자부담수입</t>
  </si>
  <si>
    <t>□순세계잉여금</t>
  </si>
  <si>
    <t>연구학교 운영</t>
  </si>
  <si>
    <t>합  계</t>
  </si>
  <si>
    <t>무기계약직보수</t>
  </si>
  <si>
    <t>합    계</t>
  </si>
  <si>
    <t>기타지원금</t>
  </si>
  <si>
    <t>교복구입비</t>
  </si>
  <si>
    <t>이전수입</t>
  </si>
  <si>
    <t>세   입</t>
  </si>
  <si>
    <t>정책사업</t>
  </si>
  <si>
    <t>불납결손액</t>
  </si>
  <si>
    <t>이자수입</t>
  </si>
  <si>
    <t>1.방송실운영</t>
  </si>
  <si>
    <t>1.급식 관리</t>
  </si>
  <si>
    <t>6.당직관리</t>
  </si>
  <si>
    <t>세출합계</t>
  </si>
  <si>
    <t>3.간행물구독</t>
  </si>
  <si>
    <t xml:space="preserve">발행일 : </t>
  </si>
  <si>
    <t>2.학교운영비</t>
  </si>
  <si>
    <t>2.학부모협력</t>
  </si>
  <si>
    <t>학교 일반운영</t>
  </si>
  <si>
    <t>교육활동 지원</t>
  </si>
  <si>
    <t>세계 잉여금</t>
  </si>
  <si>
    <t>세계잉여금</t>
  </si>
  <si>
    <t>학교시설 확충</t>
  </si>
  <si>
    <t>세출결산액</t>
  </si>
  <si>
    <t>인적자원 운용</t>
  </si>
  <si>
    <t>순세계 잉여금</t>
  </si>
  <si>
    <t>비법정이전수입</t>
  </si>
  <si>
    <t>세   출</t>
  </si>
  <si>
    <t>세입결산액</t>
  </si>
  <si>
    <t>세출결산</t>
  </si>
  <si>
    <t>학교회계출납원   직) 지방교육행정주사   유천학 (인)</t>
  </si>
  <si>
    <t>성질별결산조서</t>
  </si>
  <si>
    <t>불부합 사유</t>
  </si>
  <si>
    <t>불부합액</t>
  </si>
  <si>
    <t>지    출</t>
  </si>
  <si>
    <t>결산후 이월</t>
  </si>
  <si>
    <t>통장상잔액</t>
  </si>
  <si>
    <t>원인
행위액</t>
  </si>
  <si>
    <t>이월
증감액</t>
  </si>
  <si>
    <t>학교운영비</t>
  </si>
  <si>
    <t>교육복지우선</t>
  </si>
  <si>
    <t>일반업무추진비</t>
  </si>
  <si>
    <t>자산취득비</t>
  </si>
  <si>
    <t>수    입</t>
  </si>
  <si>
    <t>예비비및기타</t>
  </si>
  <si>
    <t>일반운영비</t>
  </si>
  <si>
    <t>학교회계</t>
  </si>
  <si>
    <t>비품구입비</t>
  </si>
  <si>
    <t>교육운영비</t>
  </si>
  <si>
    <t>세입관리</t>
  </si>
  <si>
    <t>순세계잉여금</t>
  </si>
  <si>
    <t>3.2학년 현장체험학습(수익자)</t>
  </si>
  <si>
    <t>2.학생보호인력운영(목적사업비)</t>
  </si>
  <si>
    <t>2.학교스포츠클럽운영(목적사업비)</t>
  </si>
  <si>
    <t>2.1학년 현장체험학습(학교자체)</t>
  </si>
  <si>
    <t>4.2학년 현장체험학습(학교자체)</t>
  </si>
  <si>
    <t>1.평화통일교육지원(목적사업비</t>
  </si>
  <si>
    <t xml:space="preserve">2017학년도 학교회계 결산총괄표 </t>
  </si>
  <si>
    <t>과 목 별 세 입 결 산 조 서</t>
  </si>
  <si>
    <t xml:space="preserve">2018학년도 학교회계 예산 </t>
  </si>
  <si>
    <t>다음연도 이월액 조서
(명시이월)</t>
  </si>
  <si>
    <t>1.1학년 현장체험학습(수익자)</t>
  </si>
  <si>
    <t>3.오케스트라동아리지원(시보조)</t>
  </si>
  <si>
    <t>3.진로및직업교육지원금(시보조)</t>
  </si>
  <si>
    <t>5.3학년 현장체험학습(수익자)</t>
  </si>
  <si>
    <t>1.원도심학교활성화지원(시보조금)</t>
  </si>
  <si>
    <t>6.3학년 현장체험학습(학교자체)</t>
  </si>
  <si>
    <t>7.교무실무원인건비(교특-학교회계)</t>
  </si>
  <si>
    <t>1/1</t>
  </si>
  <si>
    <t>8</t>
  </si>
  <si>
    <t>지출액</t>
  </si>
  <si>
    <t>=</t>
  </si>
  <si>
    <t>세목</t>
  </si>
  <si>
    <t>기타</t>
  </si>
  <si>
    <t>장</t>
  </si>
  <si>
    <t/>
  </si>
  <si>
    <t>항</t>
  </si>
  <si>
    <t>계속비</t>
  </si>
  <si>
    <t>목</t>
  </si>
  <si>
    <t>원</t>
  </si>
  <si>
    <t>목그룹</t>
  </si>
  <si>
    <t>인건비</t>
  </si>
  <si>
    <t>1/2</t>
  </si>
  <si>
    <t>반환금</t>
  </si>
  <si>
    <t>운영비</t>
  </si>
  <si>
    <t>5</t>
  </si>
  <si>
    <t>명시</t>
  </si>
  <si>
    <t>이월액</t>
  </si>
  <si>
    <t>시설비</t>
  </si>
  <si>
    <t>비고</t>
  </si>
  <si>
    <t>12</t>
  </si>
  <si>
    <t>급식비</t>
  </si>
  <si>
    <t>사고</t>
  </si>
  <si>
    <t>100</t>
  </si>
  <si>
    <t>세부</t>
  </si>
  <si>
    <t>정책</t>
  </si>
  <si>
    <t>소계</t>
  </si>
  <si>
    <t>수납액</t>
  </si>
  <si>
    <t>이월금</t>
  </si>
  <si>
    <t>3</t>
  </si>
  <si>
    <t>계</t>
  </si>
  <si>
    <t>불용액</t>
  </si>
  <si>
    <t>예산액</t>
  </si>
  <si>
    <t>합계</t>
  </si>
  <si>
    <t>사용료</t>
  </si>
  <si>
    <t>1</t>
  </si>
  <si>
    <t>4</t>
  </si>
  <si>
    <t>단위</t>
  </si>
  <si>
    <t>10</t>
  </si>
  <si>
    <t>11</t>
  </si>
  <si>
    <t>구성비</t>
  </si>
  <si>
    <t>7</t>
  </si>
  <si>
    <t>6</t>
  </si>
  <si>
    <t>사업</t>
  </si>
  <si>
    <t>차액</t>
  </si>
  <si>
    <t>9</t>
  </si>
  <si>
    <t>2</t>
  </si>
  <si>
    <t>결산액</t>
  </si>
  <si>
    <t>관</t>
  </si>
  <si>
    <t>2/2</t>
  </si>
  <si>
    <t>1.학생용 사물함 교체(목적사업비)</t>
  </si>
  <si>
    <t>1.학교폭력예방활동프로그램운영비</t>
  </si>
  <si>
    <t>1.자유학년제 운영(목적사업비)</t>
  </si>
  <si>
    <t>2.동아리활동 재료비(수익자)</t>
  </si>
  <si>
    <t>1.교과, 비교과프로그램(수익자)</t>
  </si>
  <si>
    <t>9.중등임용고시채점대체강사수당</t>
  </si>
  <si>
    <t>4.흡연예방실천학교운영(목적사업비)</t>
  </si>
  <si>
    <t>1.하반기 소규모환경개선사업(도협력사업)</t>
  </si>
  <si>
    <t>3.학교스포츠클럽대회운영(목적사업비)</t>
  </si>
  <si>
    <t>3.인권친화적학교문화조성(목적사업비)</t>
  </si>
  <si>
    <t>4.청소년동아리 지원(연극반)(시보조)</t>
  </si>
  <si>
    <t>대흥중학교회계 세입 ·세출 결산서(안)</t>
  </si>
  <si>
    <t>1.방과후학교 자유수강권(목적사업비)</t>
  </si>
  <si>
    <t>7.가족과 함께하는 시흥사랑 등반대회</t>
  </si>
  <si>
    <t>2018학년도 학교회계 예산</t>
  </si>
  <si>
    <t>5.급식재료구입비</t>
  </si>
  <si>
    <t>1.교무학사운영</t>
  </si>
  <si>
    <t>2.교육활동홍보</t>
  </si>
  <si>
    <t>1.교과운영(체육)</t>
  </si>
  <si>
    <t>6.지역네트워크</t>
  </si>
  <si>
    <t>1.학생장학금운영</t>
  </si>
  <si>
    <t>1.독서활동운영</t>
  </si>
  <si>
    <t>2.행정지원인력운용</t>
  </si>
  <si>
    <t>1.자유학기제활동</t>
  </si>
  <si>
    <t>5.교육활동 지원</t>
  </si>
  <si>
    <t>108,571,000</t>
  </si>
  <si>
    <t>3.자유학기 활동</t>
  </si>
  <si>
    <t>1.교육복지사 인건비</t>
  </si>
  <si>
    <t>227,385,750</t>
  </si>
  <si>
    <t>3.과학교과활동</t>
  </si>
  <si>
    <t>3.복도환경교체</t>
  </si>
  <si>
    <t>2.정보화실운영</t>
  </si>
  <si>
    <t>5.예술교과활동</t>
  </si>
  <si>
    <t>31,389,770</t>
  </si>
  <si>
    <t>3.교육격차 해소</t>
  </si>
  <si>
    <t>1.교과활동지원</t>
  </si>
  <si>
    <t>1.교복구입(수익자)</t>
  </si>
  <si>
    <t>1.방과후학교운영</t>
  </si>
  <si>
    <t>1.방과후학교 운영</t>
  </si>
  <si>
    <t>8.교무실무원인건비</t>
  </si>
  <si>
    <t>1.교무업무 운영</t>
  </si>
  <si>
    <t>1.학부모회운영</t>
  </si>
  <si>
    <t>121,001,110</t>
  </si>
  <si>
    <t>2.교과운영(과학)</t>
  </si>
  <si>
    <t>3.기본적 교육활동</t>
  </si>
  <si>
    <t>4.대체근로자인건비</t>
  </si>
  <si>
    <t>3.교육과정평가</t>
  </si>
  <si>
    <t>2.도서관(실)운영</t>
  </si>
  <si>
    <t>3.시설관리용역</t>
  </si>
  <si>
    <t>2.사회교과활동</t>
  </si>
  <si>
    <t>1.학부모부담수입</t>
  </si>
  <si>
    <t>5.기타수익자부담수입</t>
  </si>
  <si>
    <t>3.현장체험학습비</t>
  </si>
  <si>
    <t>2.방과후학교활동비</t>
  </si>
  <si>
    <t>1.수익자부담수입</t>
  </si>
  <si>
    <t>2.행정활동수입</t>
  </si>
  <si>
    <t>1.사용료및수수료</t>
  </si>
  <si>
    <t>1.전년도이월금</t>
  </si>
  <si>
    <t>2.기타행정활동수입</t>
  </si>
  <si>
    <t>3.기타행정활동수입</t>
  </si>
  <si>
    <t>정산대상재원사용잔액</t>
  </si>
  <si>
    <t>1.순세계잉여금</t>
  </si>
  <si>
    <t>1.비법정이전수입</t>
  </si>
  <si>
    <t>1.학교운영지원비수당</t>
  </si>
  <si>
    <t>1.학교급식운영</t>
  </si>
  <si>
    <t>3.기타이전수입</t>
  </si>
  <si>
    <t>목적사업비전입금</t>
  </si>
  <si>
    <t>학교운영비전입금</t>
  </si>
  <si>
    <t>1.학교회계전입금</t>
  </si>
  <si>
    <t>1.학교운영지원수당</t>
  </si>
  <si>
    <t>1.민간이전수입</t>
  </si>
  <si>
    <t>2.기타 교직원보수</t>
  </si>
  <si>
    <t>1.인적자원 운용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</si>
</sst>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_(* #,##0.00_);_(* \(#,##0.00\);_(* &quot;-&quot;??_);_(@_)"/>
    <numFmt numFmtId="165" formatCode="#,##0_);\(#,##0\)"/>
  </numFmts>
  <fonts count="28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돋움"/>
      <family val="2"/>
    </font>
    <font>
      <sz val="10"/>
      <color rgb="FF000000"/>
      <name val="바탕체"/>
      <family val="2"/>
    </font>
    <font>
      <sz val="10"/>
      <color rgb="FF000000"/>
      <name val="굴림체"/>
      <family val="2"/>
    </font>
    <font>
      <b/>
      <sz val="16"/>
      <color rgb="FF000000"/>
      <name val="굴림체"/>
      <family val="2"/>
    </font>
    <font>
      <sz val="11"/>
      <color rgb="FF000000"/>
      <name val="굴림"/>
      <family val="2"/>
    </font>
    <font>
      <sz val="14"/>
      <color rgb="FF000000"/>
      <name val="굴림"/>
      <family val="2"/>
    </font>
    <font>
      <b/>
      <sz val="11"/>
      <color rgb="FF000000"/>
      <name val="굴림"/>
      <family val="2"/>
    </font>
    <font>
      <sz val="10"/>
      <color rgb="FF000000"/>
      <name val="굴림"/>
      <family val="2"/>
    </font>
    <font>
      <b/>
      <sz val="14"/>
      <color rgb="FF000000"/>
      <name val="굴림"/>
      <family val="2"/>
    </font>
    <font>
      <sz val="12"/>
      <color rgb="FF000000"/>
      <name val="굴림"/>
      <family val="2"/>
    </font>
    <font>
      <b/>
      <sz val="12"/>
      <color rgb="FF000000"/>
      <name val="돋움"/>
      <family val="2"/>
    </font>
    <font>
      <sz val="9"/>
      <color rgb="FF000000"/>
      <name val="바탕체"/>
      <family val="2"/>
    </font>
    <font>
      <sz val="8"/>
      <color rgb="FF000000"/>
      <name val="바탕체"/>
      <family val="2"/>
    </font>
    <font>
      <sz val="6"/>
      <color rgb="FF000000"/>
      <name val="바탕체"/>
      <family val="2"/>
    </font>
    <font>
      <sz val="10"/>
      <color rgb="FF000000"/>
      <name val="HY신명조"/>
      <family val="2"/>
    </font>
    <font>
      <b/>
      <sz val="20"/>
      <color rgb="FF000000"/>
      <name val="굴림체"/>
      <family val="2"/>
    </font>
    <font>
      <b/>
      <sz val="16"/>
      <color rgb="FF000000"/>
      <name val="바탕체"/>
      <family val="2"/>
    </font>
    <font>
      <b/>
      <sz val="10"/>
      <color rgb="FF000000"/>
      <name val="바탕체"/>
      <family val="2"/>
    </font>
    <font>
      <b/>
      <sz val="15"/>
      <color rgb="FF000000"/>
      <name val="굴림"/>
      <family val="2"/>
    </font>
    <font>
      <sz val="15"/>
      <color rgb="FF000000"/>
      <name val="돋움"/>
      <family val="2"/>
    </font>
    <font>
      <b/>
      <sz val="22"/>
      <color rgb="FF000000"/>
      <name val="굴림"/>
      <family val="2"/>
    </font>
    <font>
      <sz val="12"/>
      <color rgb="FF000000"/>
      <name val="돋움"/>
      <family val="2"/>
    </font>
    <font>
      <b/>
      <sz val="14"/>
      <color rgb="FF000000"/>
      <name val="돋움"/>
      <family val="2"/>
    </font>
    <font>
      <sz val="14"/>
      <color rgb="FF000000"/>
      <name val="Arial"/>
      <family val="2"/>
    </font>
    <font>
      <sz val="11"/>
      <color theme="0"/>
      <name val="맑은 고딕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0C0C0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/>
      <right/>
      <top style="thin"/>
      <bottom style="double"/>
    </border>
    <border>
      <left/>
      <right style="hair"/>
      <top style="thin"/>
      <bottom style="double"/>
    </border>
    <border>
      <left style="thin"/>
      <right/>
      <top style="double"/>
      <bottom style="thin"/>
    </border>
    <border>
      <left/>
      <right style="hair"/>
      <top style="double"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164" fontId="2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131">
    <xf numFmtId="0" fontId="0" fillId="0" borderId="0" xfId="0" applyNumberFormat="1" applyAlignment="1">
      <alignment vertical="center"/>
    </xf>
    <xf numFmtId="41" fontId="4" fillId="2" borderId="1" xfId="0" applyNumberFormat="1" applyFont="1" applyFill="1" applyBorder="1" applyAlignment="1">
      <alignment horizontal="center" vertical="center"/>
    </xf>
    <xf numFmtId="41" fontId="4" fillId="2" borderId="1" xfId="0" applyNumberFormat="1" applyFont="1" applyFill="1" applyBorder="1" applyAlignment="1">
      <alignment horizontal="left" vertical="center"/>
    </xf>
    <xf numFmtId="41" fontId="4" fillId="3" borderId="2" xfId="0" applyNumberFormat="1" applyFont="1" applyFill="1" applyBorder="1" applyAlignment="1">
      <alignment horizontal="center" vertical="center"/>
    </xf>
    <xf numFmtId="41" fontId="4" fillId="3" borderId="3" xfId="0" applyNumberFormat="1" applyFont="1" applyFill="1" applyBorder="1" applyAlignment="1">
      <alignment horizontal="center" vertical="center"/>
    </xf>
    <xf numFmtId="41" fontId="4" fillId="3" borderId="1" xfId="0" applyNumberFormat="1" applyFont="1" applyFill="1" applyBorder="1" applyAlignment="1">
      <alignment horizontal="center" vertical="center" wrapText="1"/>
    </xf>
    <xf numFmtId="0" fontId="2" fillId="0" borderId="0" xfId="21" applyNumberFormat="1" applyAlignment="1">
      <alignment/>
      <protection/>
    </xf>
    <xf numFmtId="0" fontId="2" fillId="0" borderId="4" xfId="21" applyNumberFormat="1" applyBorder="1" applyAlignment="1">
      <alignment/>
      <protection/>
    </xf>
    <xf numFmtId="0" fontId="2" fillId="0" borderId="5" xfId="21" applyNumberFormat="1" applyBorder="1" applyAlignment="1">
      <alignment/>
      <protection/>
    </xf>
    <xf numFmtId="0" fontId="2" fillId="0" borderId="6" xfId="21" applyNumberFormat="1" applyBorder="1" applyAlignment="1">
      <alignment/>
      <protection/>
    </xf>
    <xf numFmtId="0" fontId="5" fillId="0" borderId="7" xfId="21" applyNumberFormat="1" applyFont="1" applyBorder="1" applyAlignment="1">
      <alignment/>
      <protection/>
    </xf>
    <xf numFmtId="0" fontId="5" fillId="0" borderId="0" xfId="21" applyNumberFormat="1" applyFont="1" applyBorder="1" applyAlignment="1">
      <alignment/>
      <protection/>
    </xf>
    <xf numFmtId="0" fontId="5" fillId="0" borderId="8" xfId="21" applyNumberFormat="1" applyFont="1" applyBorder="1" applyAlignment="1">
      <alignment/>
      <protection/>
    </xf>
    <xf numFmtId="0" fontId="6" fillId="0" borderId="0" xfId="21" applyNumberFormat="1" applyFont="1" applyBorder="1" applyAlignment="1" applyProtection="1">
      <alignment horizontal="center" vertical="center" wrapText="1"/>
      <protection locked="0"/>
    </xf>
    <xf numFmtId="0" fontId="6" fillId="0" borderId="0" xfId="21" applyNumberFormat="1" applyFont="1" applyBorder="1" applyAlignment="1">
      <alignment vertical="center"/>
      <protection/>
    </xf>
    <xf numFmtId="3" fontId="6" fillId="0" borderId="0" xfId="21" applyNumberFormat="1" applyFont="1" applyBorder="1" applyAlignment="1" applyProtection="1">
      <alignment horizontal="center" vertical="center" wrapText="1"/>
      <protection locked="0"/>
    </xf>
    <xf numFmtId="0" fontId="6" fillId="0" borderId="0" xfId="21" applyNumberFormat="1" applyFont="1" applyBorder="1" applyAlignment="1">
      <alignment horizontal="center" vertical="center"/>
      <protection/>
    </xf>
    <xf numFmtId="0" fontId="2" fillId="0" borderId="7" xfId="21" applyNumberFormat="1" applyBorder="1" applyAlignment="1">
      <alignment/>
      <protection/>
    </xf>
    <xf numFmtId="0" fontId="2" fillId="0" borderId="0" xfId="21" applyNumberFormat="1" applyBorder="1" applyAlignment="1">
      <alignment/>
      <protection/>
    </xf>
    <xf numFmtId="0" fontId="2" fillId="0" borderId="8" xfId="21" applyNumberFormat="1" applyBorder="1" applyAlignment="1">
      <alignment/>
      <protection/>
    </xf>
    <xf numFmtId="0" fontId="2" fillId="0" borderId="9" xfId="21" applyNumberFormat="1" applyBorder="1" applyAlignment="1">
      <alignment/>
      <protection/>
    </xf>
    <xf numFmtId="0" fontId="2" fillId="0" borderId="10" xfId="21" applyNumberFormat="1" applyBorder="1" applyAlignment="1">
      <alignment/>
      <protection/>
    </xf>
    <xf numFmtId="0" fontId="2" fillId="0" borderId="11" xfId="21" applyNumberFormat="1" applyBorder="1" applyAlignment="1">
      <alignment/>
      <protection/>
    </xf>
    <xf numFmtId="0" fontId="7" fillId="0" borderId="0" xfId="22" applyNumberFormat="1" applyFont="1" applyAlignment="1">
      <alignment horizontal="center" vertical="center" shrinkToFit="1"/>
      <protection/>
    </xf>
    <xf numFmtId="0" fontId="7" fillId="0" borderId="0" xfId="22" applyNumberFormat="1" applyFont="1" applyAlignment="1">
      <alignment horizontal="center" shrinkToFit="1"/>
      <protection/>
    </xf>
    <xf numFmtId="0" fontId="8" fillId="0" borderId="0" xfId="22" applyNumberFormat="1" applyFont="1" applyAlignment="1">
      <alignment horizontal="center" vertical="center" shrinkToFit="1"/>
      <protection/>
    </xf>
    <xf numFmtId="164" fontId="2" fillId="0" borderId="0" xfId="23" applyNumberFormat="1" applyAlignment="1">
      <alignment vertical="center"/>
      <protection/>
    </xf>
    <xf numFmtId="0" fontId="2" fillId="0" borderId="0" xfId="22" applyNumberFormat="1" applyAlignment="1">
      <alignment/>
      <protection/>
    </xf>
    <xf numFmtId="0" fontId="9" fillId="4" borderId="12" xfId="22" applyNumberFormat="1" applyFont="1" applyFill="1" applyBorder="1" applyAlignment="1">
      <alignment horizontal="center" vertical="center" shrinkToFit="1"/>
      <protection/>
    </xf>
    <xf numFmtId="0" fontId="9" fillId="4" borderId="13" xfId="22" applyNumberFormat="1" applyFont="1" applyFill="1" applyBorder="1" applyAlignment="1">
      <alignment horizontal="center" vertical="center" shrinkToFit="1"/>
      <protection/>
    </xf>
    <xf numFmtId="0" fontId="9" fillId="4" borderId="14" xfId="22" applyNumberFormat="1" applyFont="1" applyFill="1" applyBorder="1" applyAlignment="1">
      <alignment horizontal="center" vertical="center" shrinkToFit="1"/>
      <protection/>
    </xf>
    <xf numFmtId="0" fontId="9" fillId="0" borderId="15" xfId="22" applyNumberFormat="1" applyFont="1" applyBorder="1" applyAlignment="1">
      <alignment horizontal="center" vertical="center" shrinkToFit="1"/>
      <protection/>
    </xf>
    <xf numFmtId="165" fontId="7" fillId="0" borderId="16" xfId="23" applyNumberFormat="1" applyFont="1" applyBorder="1" applyAlignment="1">
      <alignment horizontal="center" vertical="center" shrinkToFit="1"/>
      <protection/>
    </xf>
    <xf numFmtId="0" fontId="10" fillId="0" borderId="17" xfId="22" applyNumberFormat="1" applyFont="1" applyBorder="1" applyAlignment="1">
      <alignment horizontal="center" vertical="center" wrapText="1"/>
      <protection/>
    </xf>
    <xf numFmtId="0" fontId="9" fillId="0" borderId="18" xfId="22" applyNumberFormat="1" applyFont="1" applyBorder="1" applyAlignment="1">
      <alignment horizontal="center" vertical="center" shrinkToFit="1"/>
      <protection/>
    </xf>
    <xf numFmtId="165" fontId="7" fillId="0" borderId="19" xfId="23" applyNumberFormat="1" applyFont="1" applyBorder="1" applyAlignment="1">
      <alignment horizontal="center" vertical="center" shrinkToFit="1"/>
      <protection/>
    </xf>
    <xf numFmtId="0" fontId="7" fillId="0" borderId="20" xfId="22" applyNumberFormat="1" applyFont="1" applyBorder="1" applyAlignment="1">
      <alignment horizontal="center" vertical="center" shrinkToFit="1"/>
      <protection/>
    </xf>
    <xf numFmtId="0" fontId="11" fillId="0" borderId="0" xfId="22" applyNumberFormat="1" applyFont="1" applyAlignment="1">
      <alignment horizontal="center" vertical="center" shrinkToFit="1"/>
      <protection/>
    </xf>
    <xf numFmtId="0" fontId="12" fillId="0" borderId="21" xfId="22" applyNumberFormat="1" applyFont="1" applyBorder="1" applyAlignment="1">
      <alignment horizontal="right" shrinkToFit="1"/>
      <protection/>
    </xf>
    <xf numFmtId="164" fontId="13" fillId="4" borderId="13" xfId="23" applyNumberFormat="1" applyFont="1" applyFill="1" applyBorder="1" applyAlignment="1">
      <alignment horizontal="center" vertical="center"/>
      <protection/>
    </xf>
    <xf numFmtId="164" fontId="13" fillId="4" borderId="14" xfId="23" applyNumberFormat="1" applyFont="1" applyFill="1" applyBorder="1" applyAlignment="1">
      <alignment horizontal="center" vertical="center"/>
      <protection/>
    </xf>
    <xf numFmtId="165" fontId="3" fillId="0" borderId="22" xfId="23" applyNumberFormat="1" applyFont="1" applyBorder="1" applyAlignment="1">
      <alignment vertical="center"/>
      <protection/>
    </xf>
    <xf numFmtId="41" fontId="3" fillId="0" borderId="23" xfId="20" applyNumberFormat="1" applyFont="1" applyBorder="1" applyAlignment="1">
      <alignment horizontal="center" vertical="center"/>
      <protection/>
    </xf>
    <xf numFmtId="164" fontId="3" fillId="0" borderId="0" xfId="23" applyNumberFormat="1" applyFont="1" applyBorder="1" applyAlignment="1">
      <alignment horizontal="center" vertical="center"/>
      <protection/>
    </xf>
    <xf numFmtId="164" fontId="3" fillId="0" borderId="0" xfId="23" applyNumberFormat="1" applyFont="1" applyBorder="1" applyAlignment="1">
      <alignment vertical="center"/>
      <protection/>
    </xf>
    <xf numFmtId="164" fontId="2" fillId="0" borderId="0" xfId="23" applyNumberFormat="1" applyFont="1" applyAlignment="1">
      <alignment/>
      <protection/>
    </xf>
    <xf numFmtId="0" fontId="7" fillId="0" borderId="0" xfId="22" applyNumberFormat="1" applyFont="1" applyFill="1" applyAlignment="1">
      <alignment horizontal="center" vertical="center" shrinkToFit="1"/>
      <protection/>
    </xf>
    <xf numFmtId="0" fontId="0" fillId="0" borderId="0" xfId="0" applyAlignment="1">
      <alignment vertical="center"/>
    </xf>
    <xf numFmtId="49" fontId="4" fillId="2" borderId="0" xfId="0" applyNumberFormat="1" applyFont="1" applyFill="1" applyAlignment="1">
      <alignment horizontal="right" vertical="center"/>
    </xf>
    <xf numFmtId="49" fontId="14" fillId="3" borderId="1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15" fillId="2" borderId="24" xfId="0" applyNumberFormat="1" applyFont="1" applyFill="1" applyBorder="1" applyAlignment="1">
      <alignment horizontal="left" vertical="center"/>
    </xf>
    <xf numFmtId="49" fontId="15" fillId="0" borderId="25" xfId="0" applyNumberFormat="1" applyFont="1" applyBorder="1" applyAlignment="1">
      <alignment horizontal="left" vertical="center"/>
    </xf>
    <xf numFmtId="49" fontId="15" fillId="0" borderId="2" xfId="0" applyNumberFormat="1" applyFont="1" applyBorder="1" applyAlignment="1">
      <alignment horizontal="left" vertical="center"/>
    </xf>
    <xf numFmtId="1" fontId="15" fillId="2" borderId="1" xfId="0" applyNumberFormat="1" applyFont="1" applyFill="1" applyBorder="1" applyAlignment="1">
      <alignment vertical="center"/>
    </xf>
    <xf numFmtId="49" fontId="15" fillId="2" borderId="3" xfId="0" applyNumberFormat="1" applyFont="1" applyFill="1" applyBorder="1" applyAlignment="1">
      <alignment horizontal="left" vertical="center"/>
    </xf>
    <xf numFmtId="49" fontId="15" fillId="2" borderId="25" xfId="0" applyNumberFormat="1" applyFont="1" applyFill="1" applyBorder="1" applyAlignment="1">
      <alignment horizontal="left" vertical="center" wrapText="1"/>
    </xf>
    <xf numFmtId="49" fontId="15" fillId="2" borderId="2" xfId="0" applyNumberFormat="1" applyFont="1" applyFill="1" applyBorder="1" applyAlignment="1">
      <alignment horizontal="right" vertical="center"/>
    </xf>
    <xf numFmtId="49" fontId="15" fillId="2" borderId="26" xfId="0" applyNumberFormat="1" applyFont="1" applyFill="1" applyBorder="1" applyAlignment="1">
      <alignment horizontal="left" vertical="center"/>
    </xf>
    <xf numFmtId="49" fontId="15" fillId="0" borderId="24" xfId="0" applyNumberFormat="1" applyFont="1" applyBorder="1" applyAlignment="1">
      <alignment horizontal="left" vertical="center"/>
    </xf>
    <xf numFmtId="49" fontId="15" fillId="0" borderId="26" xfId="0" applyNumberFormat="1" applyFont="1" applyBorder="1" applyAlignment="1">
      <alignment horizontal="left" vertical="center"/>
    </xf>
    <xf numFmtId="49" fontId="15" fillId="0" borderId="27" xfId="0" applyNumberFormat="1" applyFont="1" applyBorder="1" applyAlignment="1">
      <alignment horizontal="left" vertical="center"/>
    </xf>
    <xf numFmtId="49" fontId="15" fillId="2" borderId="28" xfId="0" applyNumberFormat="1" applyFont="1" applyFill="1" applyBorder="1" applyAlignment="1">
      <alignment horizontal="right" vertical="center"/>
    </xf>
    <xf numFmtId="49" fontId="15" fillId="2" borderId="29" xfId="0" applyNumberFormat="1" applyFont="1" applyFill="1" applyBorder="1" applyAlignment="1">
      <alignment horizontal="left" vertical="center"/>
    </xf>
    <xf numFmtId="49" fontId="15" fillId="2" borderId="30" xfId="0" applyNumberFormat="1" applyFont="1" applyFill="1" applyBorder="1" applyAlignment="1">
      <alignment horizontal="left" vertical="center" wrapText="1"/>
    </xf>
    <xf numFmtId="1" fontId="15" fillId="2" borderId="31" xfId="0" applyNumberFormat="1" applyFont="1" applyFill="1" applyBorder="1" applyAlignment="1">
      <alignment vertical="center"/>
    </xf>
    <xf numFmtId="49" fontId="16" fillId="2" borderId="29" xfId="0" applyNumberFormat="1" applyFont="1" applyFill="1" applyBorder="1" applyAlignment="1">
      <alignment horizontal="left" vertical="center"/>
    </xf>
    <xf numFmtId="1" fontId="16" fillId="2" borderId="31" xfId="0" applyNumberFormat="1" applyFont="1" applyFill="1" applyBorder="1" applyAlignment="1">
      <alignment vertical="center"/>
    </xf>
    <xf numFmtId="49" fontId="15" fillId="3" borderId="1" xfId="0" applyNumberFormat="1" applyFont="1" applyFill="1" applyBorder="1" applyAlignment="1">
      <alignment horizontal="center" vertical="center"/>
    </xf>
    <xf numFmtId="49" fontId="15" fillId="0" borderId="27" xfId="0" applyNumberFormat="1" applyFont="1" applyBorder="1" applyAlignment="1">
      <alignment horizontal="left" vertical="center" wrapText="1"/>
    </xf>
    <xf numFmtId="1" fontId="15" fillId="0" borderId="32" xfId="0" applyNumberFormat="1" applyFont="1" applyBorder="1" applyAlignment="1">
      <alignment vertical="center"/>
    </xf>
    <xf numFmtId="49" fontId="15" fillId="0" borderId="33" xfId="0" applyNumberFormat="1" applyFont="1" applyBorder="1" applyAlignment="1">
      <alignment horizontal="right" vertical="center"/>
    </xf>
    <xf numFmtId="49" fontId="15" fillId="0" borderId="34" xfId="0" applyNumberFormat="1" applyFont="1" applyBorder="1" applyAlignment="1">
      <alignment horizontal="left" vertical="center"/>
    </xf>
    <xf numFmtId="49" fontId="15" fillId="0" borderId="24" xfId="0" applyNumberFormat="1" applyFont="1" applyBorder="1" applyAlignment="1">
      <alignment horizontal="left" vertical="center" wrapText="1"/>
    </xf>
    <xf numFmtId="49" fontId="15" fillId="0" borderId="35" xfId="0" applyNumberFormat="1" applyFont="1" applyBorder="1" applyAlignment="1">
      <alignment horizontal="left" vertical="center"/>
    </xf>
    <xf numFmtId="49" fontId="15" fillId="0" borderId="35" xfId="0" applyNumberFormat="1" applyFont="1" applyBorder="1" applyAlignment="1">
      <alignment horizontal="left" vertical="center" wrapText="1"/>
    </xf>
    <xf numFmtId="49" fontId="15" fillId="0" borderId="26" xfId="0" applyNumberFormat="1" applyFont="1" applyBorder="1" applyAlignment="1">
      <alignment horizontal="right" vertical="center"/>
    </xf>
    <xf numFmtId="49" fontId="15" fillId="0" borderId="0" xfId="0" applyNumberFormat="1" applyFont="1" applyAlignment="1">
      <alignment horizontal="left" vertical="center"/>
    </xf>
    <xf numFmtId="1" fontId="15" fillId="0" borderId="35" xfId="0" applyNumberFormat="1" applyFont="1" applyBorder="1" applyAlignment="1">
      <alignment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Border="1" applyAlignment="1">
      <alignment horizontal="left" vertical="center" wrapText="1"/>
    </xf>
    <xf numFmtId="49" fontId="17" fillId="2" borderId="0" xfId="0" applyNumberFormat="1" applyFont="1" applyFill="1" applyAlignment="1">
      <alignment horizontal="right" vertical="center"/>
    </xf>
    <xf numFmtId="1" fontId="4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left" vertical="center" wrapText="1"/>
    </xf>
    <xf numFmtId="49" fontId="15" fillId="2" borderId="1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left" vertical="top" wrapText="1"/>
    </xf>
    <xf numFmtId="49" fontId="16" fillId="2" borderId="1" xfId="0" applyNumberFormat="1" applyFont="1" applyFill="1" applyBorder="1" applyAlignment="1">
      <alignment horizontal="left" vertical="top" wrapText="1"/>
    </xf>
    <xf numFmtId="0" fontId="18" fillId="0" borderId="0" xfId="21" applyNumberFormat="1" applyFont="1" applyBorder="1" applyAlignment="1" applyProtection="1">
      <alignment horizontal="center" vertical="center" wrapText="1"/>
      <protection locked="0"/>
    </xf>
    <xf numFmtId="0" fontId="18" fillId="0" borderId="7" xfId="21" applyNumberFormat="1" applyFont="1" applyBorder="1" applyAlignment="1" applyProtection="1">
      <alignment horizontal="center" vertical="center" wrapText="1"/>
      <protection locked="0"/>
    </xf>
    <xf numFmtId="0" fontId="18" fillId="0" borderId="8" xfId="21" applyNumberFormat="1" applyFont="1" applyBorder="1" applyAlignment="1" applyProtection="1">
      <alignment horizontal="center" vertical="center" wrapText="1"/>
      <protection locked="0"/>
    </xf>
    <xf numFmtId="49" fontId="19" fillId="2" borderId="30" xfId="0" applyNumberFormat="1" applyFont="1" applyFill="1" applyBorder="1" applyAlignment="1">
      <alignment horizontal="center" vertical="center"/>
    </xf>
    <xf numFmtId="49" fontId="17" fillId="2" borderId="0" xfId="0" applyNumberFormat="1" applyFont="1" applyFill="1" applyAlignment="1">
      <alignment horizontal="right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20" fillId="2" borderId="0" xfId="0" applyNumberFormat="1" applyFont="1" applyFill="1" applyAlignment="1">
      <alignment horizontal="left" vertical="center"/>
    </xf>
    <xf numFmtId="1" fontId="4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right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right" vertical="center"/>
    </xf>
    <xf numFmtId="49" fontId="19" fillId="2" borderId="0" xfId="0" applyNumberFormat="1" applyFont="1" applyFill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49" fontId="14" fillId="2" borderId="0" xfId="0" applyNumberFormat="1" applyFont="1" applyFill="1" applyAlignment="1">
      <alignment horizontal="right" vertical="center"/>
    </xf>
    <xf numFmtId="49" fontId="4" fillId="2" borderId="0" xfId="0" applyNumberFormat="1" applyFont="1" applyFill="1" applyAlignment="1">
      <alignment horizontal="left" vertical="center"/>
    </xf>
    <xf numFmtId="49" fontId="14" fillId="2" borderId="1" xfId="0" applyNumberFormat="1" applyFont="1" applyFill="1" applyBorder="1" applyAlignment="1">
      <alignment horizontal="right" vertical="center"/>
    </xf>
    <xf numFmtId="49" fontId="15" fillId="2" borderId="1" xfId="0" applyNumberFormat="1" applyFont="1" applyFill="1" applyBorder="1" applyAlignment="1">
      <alignment horizontal="right" vertical="center"/>
    </xf>
    <xf numFmtId="49" fontId="15" fillId="0" borderId="1" xfId="0" applyNumberFormat="1" applyFont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left" vertical="center" wrapText="1"/>
    </xf>
    <xf numFmtId="49" fontId="15" fillId="2" borderId="1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left" vertical="center" wrapText="1"/>
    </xf>
    <xf numFmtId="49" fontId="19" fillId="2" borderId="0" xfId="0" applyNumberFormat="1" applyFont="1" applyFill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left" vertical="top" wrapText="1"/>
    </xf>
    <xf numFmtId="164" fontId="13" fillId="4" borderId="36" xfId="23" applyNumberFormat="1" applyFont="1" applyFill="1" applyBorder="1" applyAlignment="1">
      <alignment horizontal="center" vertical="center"/>
      <protection/>
    </xf>
    <xf numFmtId="164" fontId="13" fillId="4" borderId="37" xfId="23" applyNumberFormat="1" applyFont="1" applyFill="1" applyBorder="1" applyAlignment="1">
      <alignment horizontal="center" vertical="center"/>
      <protection/>
    </xf>
    <xf numFmtId="164" fontId="3" fillId="0" borderId="38" xfId="23" applyNumberFormat="1" applyFont="1" applyBorder="1" applyAlignment="1">
      <alignment horizontal="center" vertical="center"/>
      <protection/>
    </xf>
    <xf numFmtId="164" fontId="3" fillId="0" borderId="39" xfId="23" applyNumberFormat="1" applyFont="1" applyBorder="1" applyAlignment="1">
      <alignment horizontal="center" vertical="center"/>
      <protection/>
    </xf>
    <xf numFmtId="0" fontId="21" fillId="0" borderId="0" xfId="22" applyNumberFormat="1" applyFont="1" applyAlignment="1">
      <alignment horizontal="center" vertical="center"/>
      <protection/>
    </xf>
    <xf numFmtId="0" fontId="22" fillId="0" borderId="0" xfId="22" applyNumberFormat="1" applyFont="1" applyAlignment="1">
      <alignment horizontal="center" vertical="center"/>
      <protection/>
    </xf>
    <xf numFmtId="0" fontId="23" fillId="0" borderId="0" xfId="22" applyNumberFormat="1" applyFont="1" applyAlignment="1">
      <alignment horizontal="center" vertical="center" shrinkToFit="1"/>
      <protection/>
    </xf>
    <xf numFmtId="0" fontId="11" fillId="0" borderId="0" xfId="22" applyNumberFormat="1" applyFont="1" applyAlignment="1">
      <alignment horizontal="left" vertical="center" shrinkToFit="1"/>
      <protection/>
    </xf>
    <xf numFmtId="0" fontId="12" fillId="0" borderId="21" xfId="22" applyNumberFormat="1" applyFont="1" applyBorder="1" applyAlignment="1">
      <alignment horizontal="right" shrinkToFit="1"/>
      <protection/>
    </xf>
    <xf numFmtId="0" fontId="12" fillId="0" borderId="0" xfId="22" applyNumberFormat="1" applyFont="1" applyAlignment="1">
      <alignment horizontal="center" vertical="center"/>
      <protection/>
    </xf>
    <xf numFmtId="0" fontId="24" fillId="0" borderId="0" xfId="22" applyNumberFormat="1" applyFont="1" applyAlignment="1">
      <alignment horizontal="center" vertical="center"/>
      <protection/>
    </xf>
    <xf numFmtId="0" fontId="11" fillId="0" borderId="0" xfId="22" applyNumberFormat="1" applyFont="1" applyAlignment="1">
      <alignment horizontal="center" vertical="center" shrinkToFit="1"/>
      <protection/>
    </xf>
    <xf numFmtId="164" fontId="25" fillId="0" borderId="0" xfId="23" applyNumberFormat="1" applyFont="1" applyAlignment="1">
      <alignment vertical="center"/>
      <protection/>
    </xf>
    <xf numFmtId="0" fontId="26" fillId="0" borderId="0" xfId="22" applyNumberFormat="1" applyFont="1" applyAlignment="1">
      <alignment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3" xfId="21"/>
    <cellStyle name="표준 2" xfId="22"/>
    <cellStyle name="쉼표 [0] 2" xfId="23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28</xdr:row>
      <xdr:rowOff>0</xdr:rowOff>
    </xdr:from>
    <xdr:ext cx="9572625" cy="0"/>
    <xdr:sp fPublished="0" fLocksText="1">
      <xdr:nvSpPr>
        <xdr:cNvPr id="2" name="직선 연결선 1025"/>
        <xdr:cNvSpPr/>
      </xdr:nvSpPr>
      <xdr:spPr>
        <a:xfrm>
          <a:off x="0" y="6715125"/>
          <a:ext cx="95726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9572625" cy="0"/>
    <xdr:sp fPublished="0" fLocksText="1">
      <xdr:nvSpPr>
        <xdr:cNvPr id="3" name="직선 연결선 1026"/>
        <xdr:cNvSpPr/>
      </xdr:nvSpPr>
      <xdr:spPr>
        <a:xfrm>
          <a:off x="0" y="14201775"/>
          <a:ext cx="95726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9572625" cy="0"/>
    <xdr:sp fPublished="0" fLocksText="1">
      <xdr:nvSpPr>
        <xdr:cNvPr id="4" name="직선 연결선 4"/>
        <xdr:cNvSpPr/>
      </xdr:nvSpPr>
      <xdr:spPr>
        <a:xfrm>
          <a:off x="0" y="6715125"/>
          <a:ext cx="95726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9572625" cy="0"/>
    <xdr:sp fPublished="0" fLocksText="1">
      <xdr:nvSpPr>
        <xdr:cNvPr id="5" name="직선 연결선 5"/>
        <xdr:cNvSpPr/>
      </xdr:nvSpPr>
      <xdr:spPr>
        <a:xfrm>
          <a:off x="0" y="14201775"/>
          <a:ext cx="95726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6686550" cy="0"/>
    <xdr:sp fPublished="0" fLocksText="1">
      <xdr:nvSpPr>
        <xdr:cNvPr id="2" name="직선 연결선 1025"/>
        <xdr:cNvSpPr/>
      </xdr:nvSpPr>
      <xdr:spPr>
        <a:xfrm>
          <a:off x="0" y="9896475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6686550" cy="0"/>
    <xdr:sp fPublished="0" fLocksText="1">
      <xdr:nvSpPr>
        <xdr:cNvPr id="3" name="직선 연결선 1026"/>
        <xdr:cNvSpPr/>
      </xdr:nvSpPr>
      <xdr:spPr>
        <a:xfrm>
          <a:off x="0" y="19316700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9658350" cy="0"/>
    <xdr:sp fPublished="0" fLocksText="1">
      <xdr:nvSpPr>
        <xdr:cNvPr id="4" name="직선 연결선 4"/>
        <xdr:cNvSpPr/>
      </xdr:nvSpPr>
      <xdr:spPr>
        <a:xfrm>
          <a:off x="0" y="7305675"/>
          <a:ext cx="96583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9658350" cy="0"/>
    <xdr:sp fPublished="0" fLocksText="1">
      <xdr:nvSpPr>
        <xdr:cNvPr id="5" name="직선 연결선 5"/>
        <xdr:cNvSpPr/>
      </xdr:nvSpPr>
      <xdr:spPr>
        <a:xfrm>
          <a:off x="0" y="15030450"/>
          <a:ext cx="96583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6686550" cy="0"/>
    <xdr:sp fPublished="0" fLocksText="1">
      <xdr:nvSpPr>
        <xdr:cNvPr id="6" name="직선 연결선 6"/>
        <xdr:cNvSpPr/>
      </xdr:nvSpPr>
      <xdr:spPr>
        <a:xfrm>
          <a:off x="0" y="9896475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6686550" cy="0"/>
    <xdr:sp fPublished="0" fLocksText="1">
      <xdr:nvSpPr>
        <xdr:cNvPr id="7" name="직선 연결선 7"/>
        <xdr:cNvSpPr/>
      </xdr:nvSpPr>
      <xdr:spPr>
        <a:xfrm>
          <a:off x="0" y="20488275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705600" cy="0"/>
    <xdr:sp fPublished="0" fLocksText="1">
      <xdr:nvSpPr>
        <xdr:cNvPr id="2" name="직선 연결선 1025"/>
        <xdr:cNvSpPr/>
      </xdr:nvSpPr>
      <xdr:spPr>
        <a:xfrm>
          <a:off x="0" y="956310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705600" cy="0"/>
    <xdr:sp fPublished="0" fLocksText="1">
      <xdr:nvSpPr>
        <xdr:cNvPr id="3" name="직선 연결선 1026"/>
        <xdr:cNvSpPr/>
      </xdr:nvSpPr>
      <xdr:spPr>
        <a:xfrm>
          <a:off x="0" y="989647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705600" cy="0"/>
    <xdr:sp fPublished="0" fLocksText="1">
      <xdr:nvSpPr>
        <xdr:cNvPr id="4" name="직선 연결선 1027"/>
        <xdr:cNvSpPr/>
      </xdr:nvSpPr>
      <xdr:spPr>
        <a:xfrm>
          <a:off x="0" y="2014537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705600" cy="0"/>
    <xdr:sp fPublished="0" fLocksText="1">
      <xdr:nvSpPr>
        <xdr:cNvPr id="5" name="직선 연결선 1028"/>
        <xdr:cNvSpPr/>
      </xdr:nvSpPr>
      <xdr:spPr>
        <a:xfrm>
          <a:off x="0" y="2047875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705600" cy="0"/>
    <xdr:sp fPublished="0" fLocksText="1">
      <xdr:nvSpPr>
        <xdr:cNvPr id="6" name="직선 연결선 1029"/>
        <xdr:cNvSpPr/>
      </xdr:nvSpPr>
      <xdr:spPr>
        <a:xfrm>
          <a:off x="0" y="3072765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705600" cy="0"/>
    <xdr:sp fPublished="0" fLocksText="1">
      <xdr:nvSpPr>
        <xdr:cNvPr id="7" name="직선 연결선 1030"/>
        <xdr:cNvSpPr/>
      </xdr:nvSpPr>
      <xdr:spPr>
        <a:xfrm>
          <a:off x="0" y="3106102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705600" cy="0"/>
    <xdr:sp fPublished="0" fLocksText="1">
      <xdr:nvSpPr>
        <xdr:cNvPr id="8" name="직선 연결선 1031"/>
        <xdr:cNvSpPr/>
      </xdr:nvSpPr>
      <xdr:spPr>
        <a:xfrm>
          <a:off x="0" y="4130992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705600" cy="0"/>
    <xdr:sp fPublished="0" fLocksText="1">
      <xdr:nvSpPr>
        <xdr:cNvPr id="9" name="직선 연결선 1032"/>
        <xdr:cNvSpPr/>
      </xdr:nvSpPr>
      <xdr:spPr>
        <a:xfrm>
          <a:off x="0" y="4164330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6705600" cy="0"/>
    <xdr:sp fPublished="0" fLocksText="1">
      <xdr:nvSpPr>
        <xdr:cNvPr id="10" name="직선 연결선 1033"/>
        <xdr:cNvSpPr/>
      </xdr:nvSpPr>
      <xdr:spPr>
        <a:xfrm>
          <a:off x="0" y="5189220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6705600" cy="0"/>
    <xdr:sp fPublished="0" fLocksText="1">
      <xdr:nvSpPr>
        <xdr:cNvPr id="11" name="직선 연결선 1034"/>
        <xdr:cNvSpPr/>
      </xdr:nvSpPr>
      <xdr:spPr>
        <a:xfrm>
          <a:off x="0" y="5222557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6705600" cy="0"/>
    <xdr:sp fPublished="0" fLocksText="1">
      <xdr:nvSpPr>
        <xdr:cNvPr id="12" name="직선 연결선 1035"/>
        <xdr:cNvSpPr/>
      </xdr:nvSpPr>
      <xdr:spPr>
        <a:xfrm>
          <a:off x="0" y="6247447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705600" cy="0"/>
    <xdr:sp fPublished="0" fLocksText="1">
      <xdr:nvSpPr>
        <xdr:cNvPr id="13" name="직선 연결선 1036"/>
        <xdr:cNvSpPr/>
      </xdr:nvSpPr>
      <xdr:spPr>
        <a:xfrm>
          <a:off x="0" y="6280785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6705600" cy="0"/>
    <xdr:sp fPublished="0" fLocksText="1">
      <xdr:nvSpPr>
        <xdr:cNvPr id="14" name="직선 연결선 1037"/>
        <xdr:cNvSpPr/>
      </xdr:nvSpPr>
      <xdr:spPr>
        <a:xfrm>
          <a:off x="0" y="7305675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6705600" cy="0"/>
    <xdr:sp fPublished="0" fLocksText="1">
      <xdr:nvSpPr>
        <xdr:cNvPr id="15" name="직선 연결선 1038"/>
        <xdr:cNvSpPr/>
      </xdr:nvSpPr>
      <xdr:spPr>
        <a:xfrm>
          <a:off x="0" y="7339012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6705600" cy="0"/>
    <xdr:sp fPublished="0" fLocksText="1">
      <xdr:nvSpPr>
        <xdr:cNvPr id="16" name="직선 연결선 1039"/>
        <xdr:cNvSpPr/>
      </xdr:nvSpPr>
      <xdr:spPr>
        <a:xfrm>
          <a:off x="0" y="8363902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705600" cy="0"/>
    <xdr:sp fPublished="0" fLocksText="1">
      <xdr:nvSpPr>
        <xdr:cNvPr id="17" name="직선 연결선 1040"/>
        <xdr:cNvSpPr/>
      </xdr:nvSpPr>
      <xdr:spPr>
        <a:xfrm>
          <a:off x="0" y="8397240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6705600" cy="0"/>
    <xdr:sp fPublished="0" fLocksText="1">
      <xdr:nvSpPr>
        <xdr:cNvPr id="18" name="직선 연결선 1041"/>
        <xdr:cNvSpPr/>
      </xdr:nvSpPr>
      <xdr:spPr>
        <a:xfrm>
          <a:off x="0" y="9422130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6705600" cy="0"/>
    <xdr:sp fPublished="0" fLocksText="1">
      <xdr:nvSpPr>
        <xdr:cNvPr id="19" name="직선 연결선 1042"/>
        <xdr:cNvSpPr/>
      </xdr:nvSpPr>
      <xdr:spPr>
        <a:xfrm>
          <a:off x="0" y="9455467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385</xdr:row>
      <xdr:rowOff>0</xdr:rowOff>
    </xdr:from>
    <xdr:ext cx="6705600" cy="0"/>
    <xdr:sp fPublished="0" fLocksText="1">
      <xdr:nvSpPr>
        <xdr:cNvPr id="20" name="직선 연결선 1043"/>
        <xdr:cNvSpPr/>
      </xdr:nvSpPr>
      <xdr:spPr>
        <a:xfrm>
          <a:off x="0" y="10480357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387</xdr:row>
      <xdr:rowOff>0</xdr:rowOff>
    </xdr:from>
    <xdr:ext cx="6705600" cy="0"/>
    <xdr:sp fPublished="0" fLocksText="1">
      <xdr:nvSpPr>
        <xdr:cNvPr id="21" name="직선 연결선 1044"/>
        <xdr:cNvSpPr/>
      </xdr:nvSpPr>
      <xdr:spPr>
        <a:xfrm>
          <a:off x="0" y="10513695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424</xdr:row>
      <xdr:rowOff>0</xdr:rowOff>
    </xdr:from>
    <xdr:ext cx="6705600" cy="0"/>
    <xdr:sp fPublished="0" fLocksText="1">
      <xdr:nvSpPr>
        <xdr:cNvPr id="22" name="직선 연결선 1045"/>
        <xdr:cNvSpPr/>
      </xdr:nvSpPr>
      <xdr:spPr>
        <a:xfrm>
          <a:off x="0" y="11538585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426</xdr:row>
      <xdr:rowOff>0</xdr:rowOff>
    </xdr:from>
    <xdr:ext cx="6705600" cy="0"/>
    <xdr:sp fPublished="0" fLocksText="1">
      <xdr:nvSpPr>
        <xdr:cNvPr id="23" name="직선 연결선 1046"/>
        <xdr:cNvSpPr/>
      </xdr:nvSpPr>
      <xdr:spPr>
        <a:xfrm>
          <a:off x="0" y="11571922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463</xdr:row>
      <xdr:rowOff>0</xdr:rowOff>
    </xdr:from>
    <xdr:ext cx="6705600" cy="0"/>
    <xdr:sp fPublished="0" fLocksText="1">
      <xdr:nvSpPr>
        <xdr:cNvPr id="24" name="직선 연결선 1047"/>
        <xdr:cNvSpPr/>
      </xdr:nvSpPr>
      <xdr:spPr>
        <a:xfrm>
          <a:off x="0" y="12873037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465</xdr:row>
      <xdr:rowOff>0</xdr:rowOff>
    </xdr:from>
    <xdr:ext cx="6705600" cy="0"/>
    <xdr:sp fPublished="0" fLocksText="1">
      <xdr:nvSpPr>
        <xdr:cNvPr id="25" name="직선 연결선 1048"/>
        <xdr:cNvSpPr/>
      </xdr:nvSpPr>
      <xdr:spPr>
        <a:xfrm>
          <a:off x="0" y="12914947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481</xdr:row>
      <xdr:rowOff>0</xdr:rowOff>
    </xdr:from>
    <xdr:ext cx="6705600" cy="0"/>
    <xdr:sp fPublished="0" fLocksText="1">
      <xdr:nvSpPr>
        <xdr:cNvPr id="26" name="직선 연결선 1049"/>
        <xdr:cNvSpPr/>
      </xdr:nvSpPr>
      <xdr:spPr>
        <a:xfrm>
          <a:off x="0" y="13250227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483</xdr:row>
      <xdr:rowOff>0</xdr:rowOff>
    </xdr:from>
    <xdr:ext cx="6705600" cy="0"/>
    <xdr:sp fPublished="0" fLocksText="1">
      <xdr:nvSpPr>
        <xdr:cNvPr id="27" name="직선 연결선 1050"/>
        <xdr:cNvSpPr/>
      </xdr:nvSpPr>
      <xdr:spPr>
        <a:xfrm>
          <a:off x="0" y="13292137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9648825" cy="0"/>
    <xdr:sp fPublished="0" fLocksText="1">
      <xdr:nvSpPr>
        <xdr:cNvPr id="28" name="직선 연결선 28"/>
        <xdr:cNvSpPr/>
      </xdr:nvSpPr>
      <xdr:spPr>
        <a:xfrm>
          <a:off x="0" y="6419850"/>
          <a:ext cx="96488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9648825" cy="0"/>
    <xdr:sp fPublished="0" fLocksText="1">
      <xdr:nvSpPr>
        <xdr:cNvPr id="29" name="직선 연결선 29"/>
        <xdr:cNvSpPr/>
      </xdr:nvSpPr>
      <xdr:spPr>
        <a:xfrm>
          <a:off x="0" y="13287375"/>
          <a:ext cx="96488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9648825" cy="0"/>
    <xdr:sp fPublished="0" fLocksText="1">
      <xdr:nvSpPr>
        <xdr:cNvPr id="30" name="직선 연결선 30"/>
        <xdr:cNvSpPr/>
      </xdr:nvSpPr>
      <xdr:spPr>
        <a:xfrm>
          <a:off x="0" y="20478750"/>
          <a:ext cx="96488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9648825" cy="0"/>
    <xdr:sp fPublished="0" fLocksText="1">
      <xdr:nvSpPr>
        <xdr:cNvPr id="31" name="직선 연결선 31"/>
        <xdr:cNvSpPr/>
      </xdr:nvSpPr>
      <xdr:spPr>
        <a:xfrm>
          <a:off x="0" y="27584400"/>
          <a:ext cx="96488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9648825" cy="0"/>
    <xdr:sp fPublished="0" fLocksText="1">
      <xdr:nvSpPr>
        <xdr:cNvPr id="32" name="직선 연결선 32"/>
        <xdr:cNvSpPr/>
      </xdr:nvSpPr>
      <xdr:spPr>
        <a:xfrm>
          <a:off x="0" y="34451925"/>
          <a:ext cx="96488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9648825" cy="0"/>
    <xdr:sp fPublished="0" fLocksText="1">
      <xdr:nvSpPr>
        <xdr:cNvPr id="33" name="직선 연결선 33"/>
        <xdr:cNvSpPr/>
      </xdr:nvSpPr>
      <xdr:spPr>
        <a:xfrm>
          <a:off x="0" y="41643300"/>
          <a:ext cx="96488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179</xdr:row>
      <xdr:rowOff>0</xdr:rowOff>
    </xdr:from>
    <xdr:ext cx="9648825" cy="0"/>
    <xdr:sp fPublished="0" fLocksText="1">
      <xdr:nvSpPr>
        <xdr:cNvPr id="34" name="직선 연결선 34"/>
        <xdr:cNvSpPr/>
      </xdr:nvSpPr>
      <xdr:spPr>
        <a:xfrm>
          <a:off x="0" y="48748950"/>
          <a:ext cx="96488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205</xdr:row>
      <xdr:rowOff>0</xdr:rowOff>
    </xdr:from>
    <xdr:ext cx="9648825" cy="0"/>
    <xdr:sp fPublished="0" fLocksText="1">
      <xdr:nvSpPr>
        <xdr:cNvPr id="35" name="직선 연결선 35"/>
        <xdr:cNvSpPr/>
      </xdr:nvSpPr>
      <xdr:spPr>
        <a:xfrm>
          <a:off x="0" y="55616475"/>
          <a:ext cx="96488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220</xdr:row>
      <xdr:rowOff>0</xdr:rowOff>
    </xdr:from>
    <xdr:ext cx="9648825" cy="0"/>
    <xdr:sp fPublished="0" fLocksText="1">
      <xdr:nvSpPr>
        <xdr:cNvPr id="36" name="직선 연결선 36"/>
        <xdr:cNvSpPr/>
      </xdr:nvSpPr>
      <xdr:spPr>
        <a:xfrm>
          <a:off x="0" y="59902725"/>
          <a:ext cx="96488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6705600" cy="0"/>
    <xdr:sp fPublished="0" fLocksText="1">
      <xdr:nvSpPr>
        <xdr:cNvPr id="37" name="직선 연결선 37"/>
        <xdr:cNvSpPr/>
      </xdr:nvSpPr>
      <xdr:spPr>
        <a:xfrm>
          <a:off x="0" y="956310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705600" cy="0"/>
    <xdr:sp fPublished="0" fLocksText="1">
      <xdr:nvSpPr>
        <xdr:cNvPr id="38" name="직선 연결선 38"/>
        <xdr:cNvSpPr/>
      </xdr:nvSpPr>
      <xdr:spPr>
        <a:xfrm>
          <a:off x="0" y="989647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705600" cy="0"/>
    <xdr:sp fPublished="0" fLocksText="1">
      <xdr:nvSpPr>
        <xdr:cNvPr id="39" name="직선 연결선 39"/>
        <xdr:cNvSpPr/>
      </xdr:nvSpPr>
      <xdr:spPr>
        <a:xfrm>
          <a:off x="0" y="2014537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705600" cy="0"/>
    <xdr:sp fPublished="0" fLocksText="1">
      <xdr:nvSpPr>
        <xdr:cNvPr id="40" name="직선 연결선 40"/>
        <xdr:cNvSpPr/>
      </xdr:nvSpPr>
      <xdr:spPr>
        <a:xfrm>
          <a:off x="0" y="2047875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705600" cy="0"/>
    <xdr:sp fPublished="0" fLocksText="1">
      <xdr:nvSpPr>
        <xdr:cNvPr id="41" name="직선 연결선 41"/>
        <xdr:cNvSpPr/>
      </xdr:nvSpPr>
      <xdr:spPr>
        <a:xfrm>
          <a:off x="0" y="3072765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705600" cy="0"/>
    <xdr:sp fPublished="0" fLocksText="1">
      <xdr:nvSpPr>
        <xdr:cNvPr id="42" name="직선 연결선 42"/>
        <xdr:cNvSpPr/>
      </xdr:nvSpPr>
      <xdr:spPr>
        <a:xfrm>
          <a:off x="0" y="3106102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705600" cy="0"/>
    <xdr:sp fPublished="0" fLocksText="1">
      <xdr:nvSpPr>
        <xdr:cNvPr id="43" name="직선 연결선 43"/>
        <xdr:cNvSpPr/>
      </xdr:nvSpPr>
      <xdr:spPr>
        <a:xfrm>
          <a:off x="0" y="4130992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705600" cy="0"/>
    <xdr:sp fPublished="0" fLocksText="1">
      <xdr:nvSpPr>
        <xdr:cNvPr id="44" name="직선 연결선 44"/>
        <xdr:cNvSpPr/>
      </xdr:nvSpPr>
      <xdr:spPr>
        <a:xfrm>
          <a:off x="0" y="4164330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6705600" cy="0"/>
    <xdr:sp fPublished="0" fLocksText="1">
      <xdr:nvSpPr>
        <xdr:cNvPr id="45" name="직선 연결선 45"/>
        <xdr:cNvSpPr/>
      </xdr:nvSpPr>
      <xdr:spPr>
        <a:xfrm>
          <a:off x="0" y="5189220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6705600" cy="0"/>
    <xdr:sp fPublished="0" fLocksText="1">
      <xdr:nvSpPr>
        <xdr:cNvPr id="46" name="직선 연결선 46"/>
        <xdr:cNvSpPr/>
      </xdr:nvSpPr>
      <xdr:spPr>
        <a:xfrm>
          <a:off x="0" y="5222557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6705600" cy="0"/>
    <xdr:sp fPublished="0" fLocksText="1">
      <xdr:nvSpPr>
        <xdr:cNvPr id="47" name="직선 연결선 47"/>
        <xdr:cNvSpPr/>
      </xdr:nvSpPr>
      <xdr:spPr>
        <a:xfrm>
          <a:off x="0" y="6247447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705600" cy="0"/>
    <xdr:sp fPublished="0" fLocksText="1">
      <xdr:nvSpPr>
        <xdr:cNvPr id="48" name="직선 연결선 48"/>
        <xdr:cNvSpPr/>
      </xdr:nvSpPr>
      <xdr:spPr>
        <a:xfrm>
          <a:off x="0" y="6280785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6705600" cy="0"/>
    <xdr:sp fPublished="0" fLocksText="1">
      <xdr:nvSpPr>
        <xdr:cNvPr id="49" name="직선 연결선 49"/>
        <xdr:cNvSpPr/>
      </xdr:nvSpPr>
      <xdr:spPr>
        <a:xfrm>
          <a:off x="0" y="7305675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6705600" cy="0"/>
    <xdr:sp fPublished="0" fLocksText="1">
      <xdr:nvSpPr>
        <xdr:cNvPr id="50" name="직선 연결선 50"/>
        <xdr:cNvSpPr/>
      </xdr:nvSpPr>
      <xdr:spPr>
        <a:xfrm>
          <a:off x="0" y="7339012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6705600" cy="0"/>
    <xdr:sp fPublished="0" fLocksText="1">
      <xdr:nvSpPr>
        <xdr:cNvPr id="51" name="직선 연결선 51"/>
        <xdr:cNvSpPr/>
      </xdr:nvSpPr>
      <xdr:spPr>
        <a:xfrm>
          <a:off x="0" y="8363902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705600" cy="0"/>
    <xdr:sp fPublished="0" fLocksText="1">
      <xdr:nvSpPr>
        <xdr:cNvPr id="52" name="직선 연결선 52"/>
        <xdr:cNvSpPr/>
      </xdr:nvSpPr>
      <xdr:spPr>
        <a:xfrm>
          <a:off x="0" y="8397240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6705600" cy="0"/>
    <xdr:sp fPublished="0" fLocksText="1">
      <xdr:nvSpPr>
        <xdr:cNvPr id="53" name="직선 연결선 53"/>
        <xdr:cNvSpPr/>
      </xdr:nvSpPr>
      <xdr:spPr>
        <a:xfrm>
          <a:off x="0" y="9422130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6705600" cy="0"/>
    <xdr:sp fPublished="0" fLocksText="1">
      <xdr:nvSpPr>
        <xdr:cNvPr id="54" name="직선 연결선 54"/>
        <xdr:cNvSpPr/>
      </xdr:nvSpPr>
      <xdr:spPr>
        <a:xfrm>
          <a:off x="0" y="9455467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385</xdr:row>
      <xdr:rowOff>0</xdr:rowOff>
    </xdr:from>
    <xdr:ext cx="6705600" cy="0"/>
    <xdr:sp fPublished="0" fLocksText="1">
      <xdr:nvSpPr>
        <xdr:cNvPr id="55" name="직선 연결선 55"/>
        <xdr:cNvSpPr/>
      </xdr:nvSpPr>
      <xdr:spPr>
        <a:xfrm>
          <a:off x="0" y="10480357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387</xdr:row>
      <xdr:rowOff>0</xdr:rowOff>
    </xdr:from>
    <xdr:ext cx="6705600" cy="0"/>
    <xdr:sp fPublished="0" fLocksText="1">
      <xdr:nvSpPr>
        <xdr:cNvPr id="56" name="직선 연결선 56"/>
        <xdr:cNvSpPr/>
      </xdr:nvSpPr>
      <xdr:spPr>
        <a:xfrm>
          <a:off x="0" y="10513695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424</xdr:row>
      <xdr:rowOff>0</xdr:rowOff>
    </xdr:from>
    <xdr:ext cx="6705600" cy="0"/>
    <xdr:sp fPublished="0" fLocksText="1">
      <xdr:nvSpPr>
        <xdr:cNvPr id="57" name="직선 연결선 57"/>
        <xdr:cNvSpPr/>
      </xdr:nvSpPr>
      <xdr:spPr>
        <a:xfrm>
          <a:off x="0" y="11538585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426</xdr:row>
      <xdr:rowOff>0</xdr:rowOff>
    </xdr:from>
    <xdr:ext cx="6705600" cy="0"/>
    <xdr:sp fPublished="0" fLocksText="1">
      <xdr:nvSpPr>
        <xdr:cNvPr id="58" name="직선 연결선 58"/>
        <xdr:cNvSpPr/>
      </xdr:nvSpPr>
      <xdr:spPr>
        <a:xfrm>
          <a:off x="0" y="11571922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448</xdr:row>
      <xdr:rowOff>0</xdr:rowOff>
    </xdr:from>
    <xdr:ext cx="6705600" cy="0"/>
    <xdr:sp fPublished="0" fLocksText="1">
      <xdr:nvSpPr>
        <xdr:cNvPr id="59" name="직선 연결선 59"/>
        <xdr:cNvSpPr/>
      </xdr:nvSpPr>
      <xdr:spPr>
        <a:xfrm>
          <a:off x="0" y="121681875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450</xdr:row>
      <xdr:rowOff>0</xdr:rowOff>
    </xdr:from>
    <xdr:ext cx="6705600" cy="0"/>
    <xdr:sp fPublished="0" fLocksText="1">
      <xdr:nvSpPr>
        <xdr:cNvPr id="60" name="직선 연결선 60"/>
        <xdr:cNvSpPr/>
      </xdr:nvSpPr>
      <xdr:spPr>
        <a:xfrm>
          <a:off x="0" y="126339600"/>
          <a:ext cx="67056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23</xdr:row>
      <xdr:rowOff>0</xdr:rowOff>
    </xdr:from>
    <xdr:ext cx="9658350" cy="0"/>
    <xdr:sp fPublished="0" fLocksText="1">
      <xdr:nvSpPr>
        <xdr:cNvPr id="2" name="직선 연결선 1025"/>
        <xdr:cNvSpPr/>
      </xdr:nvSpPr>
      <xdr:spPr>
        <a:xfrm>
          <a:off x="0" y="6867525"/>
          <a:ext cx="96583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9658350" cy="0"/>
    <xdr:sp fPublished="0" fLocksText="1">
      <xdr:nvSpPr>
        <xdr:cNvPr id="3" name="직선 연결선 3"/>
        <xdr:cNvSpPr/>
      </xdr:nvSpPr>
      <xdr:spPr>
        <a:xfrm>
          <a:off x="0" y="6867525"/>
          <a:ext cx="96583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0</xdr:rowOff>
    </xdr:from>
    <xdr:ext cx="9667875" cy="0"/>
    <xdr:sp fPublished="0" fLocksText="1">
      <xdr:nvSpPr>
        <xdr:cNvPr id="2" name="직선 연결선 1025"/>
        <xdr:cNvSpPr/>
      </xdr:nvSpPr>
      <xdr:spPr>
        <a:xfrm>
          <a:off x="0" y="6838950"/>
          <a:ext cx="966787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9667875" cy="0"/>
    <xdr:sp fPublished="0" fLocksText="1">
      <xdr:nvSpPr>
        <xdr:cNvPr id="3" name="직선 연결선 1026"/>
        <xdr:cNvSpPr/>
      </xdr:nvSpPr>
      <xdr:spPr>
        <a:xfrm>
          <a:off x="0" y="14354175"/>
          <a:ext cx="966787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9667875" cy="0"/>
    <xdr:sp fPublished="0" fLocksText="1">
      <xdr:nvSpPr>
        <xdr:cNvPr id="4" name="직선 연결선 4"/>
        <xdr:cNvSpPr/>
      </xdr:nvSpPr>
      <xdr:spPr>
        <a:xfrm>
          <a:off x="0" y="6838950"/>
          <a:ext cx="966787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9667875" cy="0"/>
    <xdr:sp fPublished="0" fLocksText="1">
      <xdr:nvSpPr>
        <xdr:cNvPr id="5" name="직선 연결선 5"/>
        <xdr:cNvSpPr/>
      </xdr:nvSpPr>
      <xdr:spPr>
        <a:xfrm>
          <a:off x="0" y="14354175"/>
          <a:ext cx="966787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17</xdr:row>
      <xdr:rowOff>0</xdr:rowOff>
    </xdr:from>
    <xdr:ext cx="9658350" cy="0"/>
    <xdr:sp fPublished="0" fLocksText="1">
      <xdr:nvSpPr>
        <xdr:cNvPr id="2" name="직선 연결선 1025"/>
        <xdr:cNvSpPr/>
      </xdr:nvSpPr>
      <xdr:spPr>
        <a:xfrm>
          <a:off x="0" y="6848475"/>
          <a:ext cx="96583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9658350" cy="0"/>
    <xdr:sp fPublished="0" fLocksText="1">
      <xdr:nvSpPr>
        <xdr:cNvPr id="3" name="직선 연결선 3"/>
        <xdr:cNvSpPr/>
      </xdr:nvSpPr>
      <xdr:spPr>
        <a:xfrm>
          <a:off x="0" y="6848475"/>
          <a:ext cx="96583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</xdr:row>
      <xdr:rowOff>0</xdr:rowOff>
    </xdr:from>
    <xdr:ext cx="9639300" cy="0"/>
    <xdr:sp fPublished="0" fLocksText="1">
      <xdr:nvSpPr>
        <xdr:cNvPr id="2" name="직선 연결선 1025"/>
        <xdr:cNvSpPr/>
      </xdr:nvSpPr>
      <xdr:spPr>
        <a:xfrm>
          <a:off x="0" y="6838950"/>
          <a:ext cx="96393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9639300" cy="0"/>
    <xdr:sp fPublished="0" fLocksText="1">
      <xdr:nvSpPr>
        <xdr:cNvPr id="3" name="직선 연결선 3"/>
        <xdr:cNvSpPr/>
      </xdr:nvSpPr>
      <xdr:spPr>
        <a:xfrm>
          <a:off x="0" y="6838950"/>
          <a:ext cx="96393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9667875" cy="0"/>
    <xdr:sp fPublished="0" fLocksText="1">
      <xdr:nvSpPr>
        <xdr:cNvPr id="2" name="Line 1"/>
        <xdr:cNvSpPr>
          <a:spLocks noChangeShapeType="1"/>
        </xdr:cNvSpPr>
      </xdr:nvSpPr>
      <xdr:spPr>
        <a:xfrm>
          <a:off x="381000" y="0"/>
          <a:ext cx="96678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1163300" cy="0"/>
    <xdr:sp fPublished="0" fLocksText="1">
      <xdr:nvSpPr>
        <xdr:cNvPr id="3" name="Line 2"/>
        <xdr:cNvSpPr>
          <a:spLocks noChangeShapeType="1"/>
        </xdr:cNvSpPr>
      </xdr:nvSpPr>
      <xdr:spPr>
        <a:xfrm>
          <a:off x="381000" y="0"/>
          <a:ext cx="111633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 fPrintsWithSheet="0"/>
  </xdr:oneCellAnchor>
  <xdr:oneCellAnchor>
    <xdr:from>
      <xdr:col>1</xdr:col>
      <xdr:colOff>0</xdr:colOff>
      <xdr:row>0</xdr:row>
      <xdr:rowOff>0</xdr:rowOff>
    </xdr:from>
    <xdr:ext cx="11163300" cy="0"/>
    <xdr:sp fPublished="0" fLocksText="1">
      <xdr:nvSpPr>
        <xdr:cNvPr id="4" name="Line 3"/>
        <xdr:cNvSpPr>
          <a:spLocks noChangeShapeType="1"/>
        </xdr:cNvSpPr>
      </xdr:nvSpPr>
      <xdr:spPr>
        <a:xfrm>
          <a:off x="381000" y="0"/>
          <a:ext cx="111633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 fPrintsWithSheet="0"/>
  </xdr:oneCellAnchor>
  <xdr:oneCellAnchor>
    <xdr:from>
      <xdr:col>1</xdr:col>
      <xdr:colOff>0</xdr:colOff>
      <xdr:row>0</xdr:row>
      <xdr:rowOff>0</xdr:rowOff>
    </xdr:from>
    <xdr:ext cx="11163300" cy="0"/>
    <xdr:sp fPublished="0" fLocksText="1">
      <xdr:nvSpPr>
        <xdr:cNvPr id="5" name="Line 4"/>
        <xdr:cNvSpPr>
          <a:spLocks noChangeShapeType="1"/>
        </xdr:cNvSpPr>
      </xdr:nvSpPr>
      <xdr:spPr>
        <a:xfrm>
          <a:off x="381000" y="0"/>
          <a:ext cx="111633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 fPrintsWithSheet="0"/>
  </xdr:oneCellAnchor>
  <xdr:oneCellAnchor>
    <xdr:from>
      <xdr:col>1</xdr:col>
      <xdr:colOff>0</xdr:colOff>
      <xdr:row>0</xdr:row>
      <xdr:rowOff>0</xdr:rowOff>
    </xdr:from>
    <xdr:ext cx="11163300" cy="0"/>
    <xdr:sp fPublished="0" fLocksText="1">
      <xdr:nvSpPr>
        <xdr:cNvPr id="6" name="Line 5"/>
        <xdr:cNvSpPr>
          <a:spLocks noChangeShapeType="1"/>
        </xdr:cNvSpPr>
      </xdr:nvSpPr>
      <xdr:spPr>
        <a:xfrm>
          <a:off x="381000" y="0"/>
          <a:ext cx="111633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 fPrintsWithSheet="0"/>
  </xdr:oneCellAnchor>
  <xdr:oneCellAnchor>
    <xdr:from>
      <xdr:col>1</xdr:col>
      <xdr:colOff>0</xdr:colOff>
      <xdr:row>0</xdr:row>
      <xdr:rowOff>0</xdr:rowOff>
    </xdr:from>
    <xdr:ext cx="9667875" cy="0"/>
    <xdr:sp fPublished="0" fLocksText="1">
      <xdr:nvSpPr>
        <xdr:cNvPr id="7" name="Line 6"/>
        <xdr:cNvSpPr>
          <a:spLocks noChangeShapeType="1"/>
        </xdr:cNvSpPr>
      </xdr:nvSpPr>
      <xdr:spPr>
        <a:xfrm>
          <a:off x="381000" y="0"/>
          <a:ext cx="96678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1163300" cy="0"/>
    <xdr:sp fPublished="0" fLocksText="1">
      <xdr:nvSpPr>
        <xdr:cNvPr id="8" name="Line 7"/>
        <xdr:cNvSpPr>
          <a:spLocks noChangeShapeType="1"/>
        </xdr:cNvSpPr>
      </xdr:nvSpPr>
      <xdr:spPr>
        <a:xfrm>
          <a:off x="381000" y="0"/>
          <a:ext cx="111633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 fPrintsWithSheet="0"/>
  </xdr:oneCellAnchor>
  <xdr:oneCellAnchor>
    <xdr:from>
      <xdr:col>1</xdr:col>
      <xdr:colOff>0</xdr:colOff>
      <xdr:row>0</xdr:row>
      <xdr:rowOff>0</xdr:rowOff>
    </xdr:from>
    <xdr:ext cx="11163300" cy="0"/>
    <xdr:sp fPublished="0" fLocksText="1">
      <xdr:nvSpPr>
        <xdr:cNvPr id="9" name="Line 8"/>
        <xdr:cNvSpPr>
          <a:spLocks noChangeShapeType="1"/>
        </xdr:cNvSpPr>
      </xdr:nvSpPr>
      <xdr:spPr>
        <a:xfrm>
          <a:off x="381000" y="0"/>
          <a:ext cx="111633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 fPrintsWithSheet="0"/>
  </xdr:oneCellAnchor>
  <xdr:oneCellAnchor>
    <xdr:from>
      <xdr:col>1</xdr:col>
      <xdr:colOff>0</xdr:colOff>
      <xdr:row>0</xdr:row>
      <xdr:rowOff>0</xdr:rowOff>
    </xdr:from>
    <xdr:ext cx="11163300" cy="0"/>
    <xdr:sp fPublished="0" fLocksText="1">
      <xdr:nvSpPr>
        <xdr:cNvPr id="10" name="Line 9"/>
        <xdr:cNvSpPr>
          <a:spLocks noChangeShapeType="1"/>
        </xdr:cNvSpPr>
      </xdr:nvSpPr>
      <xdr:spPr>
        <a:xfrm>
          <a:off x="381000" y="0"/>
          <a:ext cx="111633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 fPrintsWithSheet="0"/>
  </xdr:oneCellAnchor>
  <xdr:oneCellAnchor>
    <xdr:from>
      <xdr:col>1</xdr:col>
      <xdr:colOff>0</xdr:colOff>
      <xdr:row>0</xdr:row>
      <xdr:rowOff>0</xdr:rowOff>
    </xdr:from>
    <xdr:ext cx="11163300" cy="0"/>
    <xdr:sp fPublished="0" fLocksText="1">
      <xdr:nvSpPr>
        <xdr:cNvPr id="11" name="Line 10"/>
        <xdr:cNvSpPr>
          <a:spLocks noChangeShapeType="1"/>
        </xdr:cNvSpPr>
      </xdr:nvSpPr>
      <xdr:spPr>
        <a:xfrm>
          <a:off x="381000" y="0"/>
          <a:ext cx="1116330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 fPrintsWithSheet="0"/>
  </xdr:oneCellAnchor>
  <xdr:oneCellAnchor>
    <xdr:from>
      <xdr:col>1</xdr:col>
      <xdr:colOff>0</xdr:colOff>
      <xdr:row>0</xdr:row>
      <xdr:rowOff>0</xdr:rowOff>
    </xdr:from>
    <xdr:ext cx="9667875" cy="0"/>
    <xdr:sp fPublished="0" fLocksText="1">
      <xdr:nvSpPr>
        <xdr:cNvPr id="12" name="Line 11"/>
        <xdr:cNvSpPr>
          <a:spLocks noChangeShapeType="1"/>
        </xdr:cNvSpPr>
      </xdr:nvSpPr>
      <xdr:spPr>
        <a:xfrm>
          <a:off x="381000" y="0"/>
          <a:ext cx="96678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667875" cy="0"/>
    <xdr:sp fPublished="0" fLocksText="1">
      <xdr:nvSpPr>
        <xdr:cNvPr id="13" name="Line 12"/>
        <xdr:cNvSpPr>
          <a:spLocks noChangeShapeType="1"/>
        </xdr:cNvSpPr>
      </xdr:nvSpPr>
      <xdr:spPr>
        <a:xfrm>
          <a:off x="381000" y="0"/>
          <a:ext cx="96678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667875" cy="0"/>
    <xdr:sp fPublished="0" fLocksText="1">
      <xdr:nvSpPr>
        <xdr:cNvPr id="14" name="Line 13"/>
        <xdr:cNvSpPr>
          <a:spLocks noChangeShapeType="1"/>
        </xdr:cNvSpPr>
      </xdr:nvSpPr>
      <xdr:spPr>
        <a:xfrm>
          <a:off x="381000" y="0"/>
          <a:ext cx="96678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667875" cy="0"/>
    <xdr:sp fPublished="0" fLocksText="1">
      <xdr:nvSpPr>
        <xdr:cNvPr id="15" name="Line 14"/>
        <xdr:cNvSpPr>
          <a:spLocks noChangeShapeType="1"/>
        </xdr:cNvSpPr>
      </xdr:nvSpPr>
      <xdr:spPr>
        <a:xfrm>
          <a:off x="381000" y="0"/>
          <a:ext cx="96678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667875" cy="0"/>
    <xdr:sp fPublished="0" fLocksText="1">
      <xdr:nvSpPr>
        <xdr:cNvPr id="16" name="Line 15"/>
        <xdr:cNvSpPr>
          <a:spLocks noChangeShapeType="1"/>
        </xdr:cNvSpPr>
      </xdr:nvSpPr>
      <xdr:spPr>
        <a:xfrm>
          <a:off x="381000" y="0"/>
          <a:ext cx="96678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</xdr:wsDr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16"/>
  <sheetViews>
    <sheetView view="pageBreakPreview" zoomScaleSheetLayoutView="100" workbookViewId="0" topLeftCell="A13">
      <selection activeCell="D5" sqref="D5"/>
    </sheetView>
  </sheetViews>
  <sheetFormatPr defaultColWidth="9.00390625" defaultRowHeight="16.5"/>
  <cols>
    <col min="1" max="1" width="19.75390625" style="6" customWidth="1"/>
    <col min="2" max="2" width="1.00390625" style="6" customWidth="1"/>
    <col min="3" max="3" width="22.00390625" style="6" customWidth="1"/>
    <col min="4" max="4" width="35.50390625" style="6" customWidth="1"/>
    <col min="5" max="5" width="5.375" style="6" customWidth="1"/>
    <col min="6" max="6" width="4.875" style="6" customWidth="1"/>
    <col min="7" max="7" width="19.75390625" style="6" customWidth="1"/>
    <col min="8" max="16384" width="9.00390625" style="6" customWidth="1"/>
  </cols>
  <sheetData>
    <row r="1" spans="1:7" ht="128.25" customHeight="1">
      <c r="A1" s="7"/>
      <c r="B1" s="8"/>
      <c r="C1" s="8"/>
      <c r="D1" s="8"/>
      <c r="E1" s="8"/>
      <c r="F1" s="8"/>
      <c r="G1" s="9"/>
    </row>
    <row r="2" spans="1:7" ht="53.25" customHeight="1">
      <c r="A2" s="10"/>
      <c r="B2" s="11"/>
      <c r="C2" s="88" t="s">
        <v>207</v>
      </c>
      <c r="D2" s="88"/>
      <c r="E2" s="88"/>
      <c r="F2" s="11"/>
      <c r="G2" s="12"/>
    </row>
    <row r="3" spans="1:7" ht="53.25" customHeight="1">
      <c r="A3" s="89" t="s">
        <v>383</v>
      </c>
      <c r="B3" s="88"/>
      <c r="C3" s="88"/>
      <c r="D3" s="88"/>
      <c r="E3" s="88"/>
      <c r="F3" s="88"/>
      <c r="G3" s="90"/>
    </row>
    <row r="4" spans="1:7" ht="52.5" customHeight="1">
      <c r="A4" s="10"/>
      <c r="B4" s="11"/>
      <c r="C4" s="11"/>
      <c r="D4" s="13" t="s">
        <v>327</v>
      </c>
      <c r="E4" s="11"/>
      <c r="F4" s="11"/>
      <c r="G4" s="12"/>
    </row>
    <row r="5" spans="1:7" ht="52.5" customHeight="1">
      <c r="A5" s="10"/>
      <c r="B5" s="11"/>
      <c r="C5" s="11"/>
      <c r="D5" s="13" t="s">
        <v>327</v>
      </c>
      <c r="E5" s="11"/>
      <c r="F5" s="11"/>
      <c r="G5" s="12"/>
    </row>
    <row r="6" spans="1:7" ht="52.5" customHeight="1">
      <c r="A6" s="10"/>
      <c r="B6" s="11"/>
      <c r="C6" s="14" t="s">
        <v>246</v>
      </c>
      <c r="D6" s="15">
        <v>2234349466</v>
      </c>
      <c r="E6" s="16" t="s">
        <v>331</v>
      </c>
      <c r="F6" s="11"/>
      <c r="G6" s="12"/>
    </row>
    <row r="7" spans="1:7" ht="52.5" customHeight="1">
      <c r="A7" s="10"/>
      <c r="B7" s="11"/>
      <c r="C7" s="14" t="s">
        <v>243</v>
      </c>
      <c r="D7" s="15">
        <v>1280299036</v>
      </c>
      <c r="E7" s="16" t="s">
        <v>331</v>
      </c>
      <c r="F7" s="11"/>
      <c r="G7" s="12"/>
    </row>
    <row r="8" spans="1:7" ht="52.5" customHeight="1">
      <c r="A8" s="10"/>
      <c r="B8" s="11"/>
      <c r="C8" s="14" t="s">
        <v>90</v>
      </c>
      <c r="D8" s="15">
        <f>D6-D7</f>
        <v>954050430</v>
      </c>
      <c r="E8" s="16" t="s">
        <v>331</v>
      </c>
      <c r="F8" s="11"/>
      <c r="G8" s="12"/>
    </row>
    <row r="9" spans="1:7" ht="52.5" customHeight="1">
      <c r="A9" s="10"/>
      <c r="B9" s="11"/>
      <c r="C9" s="14" t="s">
        <v>247</v>
      </c>
      <c r="D9" s="15">
        <v>941347180</v>
      </c>
      <c r="E9" s="16" t="s">
        <v>331</v>
      </c>
      <c r="F9" s="11"/>
      <c r="G9" s="12"/>
    </row>
    <row r="10" spans="1:7" ht="52.5" customHeight="1">
      <c r="A10" s="10"/>
      <c r="B10" s="11"/>
      <c r="C10" s="14" t="s">
        <v>89</v>
      </c>
      <c r="D10" s="15">
        <v>3269980</v>
      </c>
      <c r="E10" s="16" t="s">
        <v>331</v>
      </c>
      <c r="F10" s="11"/>
      <c r="G10" s="12"/>
    </row>
    <row r="11" spans="1:7" ht="52.5" customHeight="1">
      <c r="A11" s="10"/>
      <c r="B11" s="11"/>
      <c r="C11" s="16" t="s">
        <v>250</v>
      </c>
      <c r="D11" s="15">
        <f>D8-D9-D10</f>
        <v>9433270</v>
      </c>
      <c r="E11" s="16" t="s">
        <v>331</v>
      </c>
      <c r="F11" s="11"/>
      <c r="G11" s="12"/>
    </row>
    <row r="12" spans="1:7" ht="68.25" customHeight="1">
      <c r="A12" s="10"/>
      <c r="B12" s="11"/>
      <c r="C12" s="11"/>
      <c r="D12" s="11"/>
      <c r="E12" s="11"/>
      <c r="F12" s="11"/>
      <c r="G12" s="12"/>
    </row>
    <row r="13" spans="1:7" ht="55.35" customHeight="1">
      <c r="A13" s="10"/>
      <c r="B13" s="88" t="s">
        <v>242</v>
      </c>
      <c r="C13" s="88"/>
      <c r="D13" s="88"/>
      <c r="E13" s="88"/>
      <c r="F13" s="88"/>
      <c r="G13" s="12"/>
    </row>
    <row r="14" spans="1:7" ht="41.25" customHeight="1">
      <c r="A14" s="17"/>
      <c r="B14" s="18"/>
      <c r="C14" s="18"/>
      <c r="D14" s="18"/>
      <c r="E14" s="18"/>
      <c r="F14" s="18"/>
      <c r="G14" s="19"/>
    </row>
    <row r="15" spans="1:7" ht="41.25" customHeight="1">
      <c r="A15" s="17"/>
      <c r="B15" s="18"/>
      <c r="C15" s="18"/>
      <c r="D15" s="18"/>
      <c r="E15" s="18"/>
      <c r="F15" s="18"/>
      <c r="G15" s="19"/>
    </row>
    <row r="16" spans="1:7" ht="41.25" customHeight="1">
      <c r="A16" s="20"/>
      <c r="B16" s="21"/>
      <c r="C16" s="21"/>
      <c r="D16" s="21"/>
      <c r="E16" s="21"/>
      <c r="F16" s="21"/>
      <c r="G16" s="22"/>
    </row>
    <row r="17" ht="41.25" customHeight="1"/>
    <row r="18" ht="41.25" customHeight="1"/>
  </sheetData>
  <mergeCells count="3">
    <mergeCell ref="C2:E2"/>
    <mergeCell ref="A3:G3"/>
    <mergeCell ref="B13:F13"/>
  </mergeCells>
  <printOptions/>
  <pageMargins left="0.6997222304344177" right="0.6997222304344177" top="0.75" bottom="0.75" header="0.30000001192092896" footer="0.30000001192092896"/>
  <pageSetup draft="1" horizontalDpi="600" verticalDpi="600" orientation="portrait" paperSize="9" scale="7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AG57"/>
  <sheetViews>
    <sheetView view="pageBreakPreview" zoomScaleSheetLayoutView="100" workbookViewId="0" topLeftCell="A1">
      <selection activeCell="Y12" sqref="Y12:AG12"/>
    </sheetView>
  </sheetViews>
  <sheetFormatPr defaultColWidth="9.125" defaultRowHeight="16.5"/>
  <cols>
    <col min="1" max="1" width="1.00390625" style="47" customWidth="1"/>
    <col min="2" max="3" width="0.2421875" style="47" customWidth="1"/>
    <col min="4" max="4" width="11.25390625" style="47" customWidth="1"/>
    <col min="5" max="5" width="11.00390625" style="47" customWidth="1"/>
    <col min="6" max="6" width="2.00390625" style="47" customWidth="1"/>
    <col min="7" max="7" width="8.25390625" style="47" customWidth="1"/>
    <col min="8" max="9" width="0.2421875" style="47" customWidth="1"/>
    <col min="10" max="10" width="0.74609375" style="47" customWidth="1"/>
    <col min="11" max="11" width="3.25390625" style="47" customWidth="1"/>
    <col min="12" max="12" width="9.00390625" style="47" customWidth="1"/>
    <col min="13" max="13" width="0.875" style="47" customWidth="1"/>
    <col min="14" max="14" width="3.00390625" style="47" customWidth="1"/>
    <col min="15" max="15" width="1.37890625" style="47" customWidth="1"/>
    <col min="16" max="16" width="11.625" style="47" customWidth="1"/>
    <col min="17" max="17" width="6.375" style="47" customWidth="1"/>
    <col min="18" max="18" width="0.5" style="47" customWidth="1"/>
    <col min="19" max="19" width="6.125" style="47" customWidth="1"/>
    <col min="20" max="20" width="8.50390625" style="47" customWidth="1"/>
    <col min="21" max="21" width="4.50390625" style="47" customWidth="1"/>
    <col min="22" max="22" width="1.00390625" style="47" customWidth="1"/>
    <col min="23" max="23" width="3.75390625" style="47" customWidth="1"/>
    <col min="24" max="24" width="8.50390625" style="47" customWidth="1"/>
    <col min="25" max="25" width="2.75390625" style="47" customWidth="1"/>
    <col min="26" max="26" width="10.50390625" style="47" customWidth="1"/>
    <col min="27" max="27" width="2.25390625" style="47" customWidth="1"/>
    <col min="28" max="28" width="1.4921875" style="47" customWidth="1"/>
    <col min="29" max="29" width="6.625" style="47" customWidth="1"/>
    <col min="30" max="30" width="2.625" style="47" customWidth="1"/>
    <col min="31" max="31" width="0.2421875" style="47" customWidth="1"/>
    <col min="32" max="32" width="12.50390625" style="47" customWidth="1"/>
    <col min="33" max="33" width="0.37109375" style="47" customWidth="1"/>
    <col min="34" max="34" width="0.12890625" style="47" customWidth="1"/>
    <col min="35" max="16384" width="9.125" style="47" customWidth="1"/>
  </cols>
  <sheetData>
    <row r="1" ht="21.1" customHeight="1"/>
    <row r="2" spans="14:22" ht="22.7" customHeight="1">
      <c r="N2" s="91" t="s">
        <v>309</v>
      </c>
      <c r="O2" s="91"/>
      <c r="P2" s="91"/>
      <c r="Q2" s="91"/>
      <c r="R2" s="91"/>
      <c r="S2" s="91"/>
      <c r="T2" s="91"/>
      <c r="U2" s="91"/>
      <c r="V2" s="91"/>
    </row>
    <row r="3" ht="24.35" customHeight="1"/>
    <row r="4" spans="3:32" ht="16" customHeight="1">
      <c r="C4" s="94" t="s">
        <v>68</v>
      </c>
      <c r="D4" s="94"/>
      <c r="E4" s="94"/>
      <c r="F4" s="94"/>
      <c r="G4" s="94"/>
      <c r="H4" s="94"/>
      <c r="AF4" s="92" t="s">
        <v>213</v>
      </c>
    </row>
    <row r="5" spans="1:32" ht="1.05" customHeight="1">
      <c r="A5" s="93" t="s">
        <v>354</v>
      </c>
      <c r="B5" s="93"/>
      <c r="C5" s="93"/>
      <c r="D5" s="93"/>
      <c r="E5" s="93"/>
      <c r="F5" s="93" t="s">
        <v>192</v>
      </c>
      <c r="G5" s="93"/>
      <c r="H5" s="93"/>
      <c r="I5" s="93"/>
      <c r="J5" s="93"/>
      <c r="K5" s="93"/>
      <c r="L5" s="93"/>
      <c r="M5" s="93" t="s">
        <v>280</v>
      </c>
      <c r="N5" s="93"/>
      <c r="O5" s="93"/>
      <c r="P5" s="93"/>
      <c r="Q5" s="93"/>
      <c r="R5" s="93"/>
      <c r="S5" s="93" t="s">
        <v>275</v>
      </c>
      <c r="T5" s="93"/>
      <c r="U5" s="93"/>
      <c r="V5" s="93"/>
      <c r="W5" s="93"/>
      <c r="X5" s="93" t="s">
        <v>273</v>
      </c>
      <c r="Y5" s="93"/>
      <c r="Z5" s="93"/>
      <c r="AA5" s="93"/>
      <c r="AF5" s="92"/>
    </row>
    <row r="6" spans="1:33" ht="23.7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 t="s">
        <v>341</v>
      </c>
      <c r="AC6" s="93"/>
      <c r="AD6" s="93"/>
      <c r="AE6" s="93"/>
      <c r="AF6" s="93"/>
      <c r="AG6" s="93"/>
    </row>
    <row r="7" spans="1:33" ht="22.7" customHeight="1">
      <c r="A7" s="95">
        <v>2232005000</v>
      </c>
      <c r="B7" s="95"/>
      <c r="C7" s="95"/>
      <c r="D7" s="95"/>
      <c r="E7" s="95"/>
      <c r="F7" s="95">
        <v>2234374760</v>
      </c>
      <c r="G7" s="95"/>
      <c r="H7" s="95"/>
      <c r="I7" s="95"/>
      <c r="J7" s="95"/>
      <c r="K7" s="95"/>
      <c r="L7" s="95"/>
      <c r="M7" s="95">
        <v>2234349466</v>
      </c>
      <c r="N7" s="95"/>
      <c r="O7" s="95"/>
      <c r="P7" s="95"/>
      <c r="Q7" s="95"/>
      <c r="R7" s="95"/>
      <c r="S7" s="95">
        <v>1280299036</v>
      </c>
      <c r="T7" s="95"/>
      <c r="U7" s="95"/>
      <c r="V7" s="95"/>
      <c r="W7" s="95"/>
      <c r="X7" s="95">
        <v>954050430</v>
      </c>
      <c r="Y7" s="95"/>
      <c r="Z7" s="95"/>
      <c r="AA7" s="95"/>
      <c r="AB7" s="96"/>
      <c r="AC7" s="96"/>
      <c r="AD7" s="96"/>
      <c r="AE7" s="96"/>
      <c r="AF7" s="96"/>
      <c r="AG7" s="96"/>
    </row>
    <row r="8" ht="14.75" customHeight="1"/>
    <row r="9" spans="2:7" ht="4.3" customHeight="1">
      <c r="B9" s="94" t="s">
        <v>91</v>
      </c>
      <c r="C9" s="94"/>
      <c r="D9" s="94"/>
      <c r="E9" s="94"/>
      <c r="F9" s="94"/>
      <c r="G9" s="94"/>
    </row>
    <row r="10" spans="2:32" ht="11.75" customHeight="1">
      <c r="B10" s="94"/>
      <c r="C10" s="94"/>
      <c r="D10" s="94"/>
      <c r="E10" s="94"/>
      <c r="F10" s="94"/>
      <c r="G10" s="94"/>
      <c r="AF10" s="92" t="s">
        <v>213</v>
      </c>
    </row>
    <row r="11" ht="4.9" customHeight="1">
      <c r="AF11" s="92"/>
    </row>
    <row r="12" spans="1:33" ht="22.7" customHeight="1">
      <c r="A12" s="93" t="s">
        <v>272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 t="s">
        <v>85</v>
      </c>
      <c r="M12" s="93"/>
      <c r="N12" s="93"/>
      <c r="O12" s="93"/>
      <c r="P12" s="93"/>
      <c r="Q12" s="93"/>
      <c r="R12" s="93"/>
      <c r="S12" s="93"/>
      <c r="T12" s="93"/>
      <c r="U12" s="93"/>
      <c r="V12" s="97" t="s">
        <v>88</v>
      </c>
      <c r="W12" s="97"/>
      <c r="X12" s="97"/>
      <c r="Y12" s="93" t="s">
        <v>277</v>
      </c>
      <c r="Z12" s="93"/>
      <c r="AA12" s="93"/>
      <c r="AB12" s="93"/>
      <c r="AC12" s="93"/>
      <c r="AD12" s="93"/>
      <c r="AE12" s="93"/>
      <c r="AF12" s="93"/>
      <c r="AG12" s="93"/>
    </row>
    <row r="13" spans="1:33" ht="22.7" customHeight="1">
      <c r="A13" s="93" t="s">
        <v>244</v>
      </c>
      <c r="B13" s="93"/>
      <c r="C13" s="93"/>
      <c r="D13" s="93"/>
      <c r="E13" s="93" t="s">
        <v>281</v>
      </c>
      <c r="F13" s="93"/>
      <c r="G13" s="93" t="s">
        <v>366</v>
      </c>
      <c r="H13" s="93"/>
      <c r="I13" s="93"/>
      <c r="J13" s="93"/>
      <c r="K13" s="93"/>
      <c r="L13" s="93" t="s">
        <v>338</v>
      </c>
      <c r="M13" s="93"/>
      <c r="N13" s="93"/>
      <c r="O13" s="93" t="s">
        <v>344</v>
      </c>
      <c r="P13" s="93"/>
      <c r="Q13" s="93" t="s">
        <v>329</v>
      </c>
      <c r="R13" s="93"/>
      <c r="S13" s="93"/>
      <c r="T13" s="93" t="s">
        <v>348</v>
      </c>
      <c r="U13" s="93"/>
      <c r="V13" s="97"/>
      <c r="W13" s="97"/>
      <c r="X13" s="97"/>
      <c r="Y13" s="93" t="s">
        <v>245</v>
      </c>
      <c r="Z13" s="93"/>
      <c r="AA13" s="93" t="s">
        <v>287</v>
      </c>
      <c r="AB13" s="93"/>
      <c r="AC13" s="93"/>
      <c r="AD13" s="93"/>
      <c r="AE13" s="93" t="s">
        <v>348</v>
      </c>
      <c r="AF13" s="93"/>
      <c r="AG13" s="93"/>
    </row>
    <row r="14" spans="1:33" ht="22.75" customHeight="1">
      <c r="A14" s="95">
        <v>2234349466</v>
      </c>
      <c r="B14" s="95"/>
      <c r="C14" s="95"/>
      <c r="D14" s="95"/>
      <c r="E14" s="95">
        <v>1280299036</v>
      </c>
      <c r="F14" s="95"/>
      <c r="G14" s="95">
        <v>954050430</v>
      </c>
      <c r="H14" s="95"/>
      <c r="I14" s="95"/>
      <c r="J14" s="95"/>
      <c r="K14" s="95"/>
      <c r="L14" s="95">
        <v>941347180</v>
      </c>
      <c r="M14" s="95"/>
      <c r="N14" s="95"/>
      <c r="O14" s="95">
        <v>0</v>
      </c>
      <c r="P14" s="95"/>
      <c r="Q14" s="95">
        <v>0</v>
      </c>
      <c r="R14" s="95"/>
      <c r="S14" s="95"/>
      <c r="T14" s="95">
        <v>941347180</v>
      </c>
      <c r="U14" s="95"/>
      <c r="V14" s="95">
        <v>3269980</v>
      </c>
      <c r="W14" s="95"/>
      <c r="X14" s="95"/>
      <c r="Y14" s="95">
        <v>0</v>
      </c>
      <c r="Z14" s="95"/>
      <c r="AA14" s="95">
        <v>9433270</v>
      </c>
      <c r="AB14" s="95"/>
      <c r="AC14" s="95"/>
      <c r="AD14" s="95"/>
      <c r="AE14" s="95">
        <v>9433270</v>
      </c>
      <c r="AF14" s="95"/>
      <c r="AG14" s="95"/>
    </row>
    <row r="15" ht="15" customHeight="1"/>
    <row r="16" spans="4:32" ht="16" customHeight="1">
      <c r="D16" s="94" t="s">
        <v>73</v>
      </c>
      <c r="E16" s="94"/>
      <c r="F16" s="94"/>
      <c r="G16" s="94"/>
      <c r="H16" s="94"/>
      <c r="I16" s="94"/>
      <c r="AE16" s="92" t="s">
        <v>213</v>
      </c>
      <c r="AF16" s="92"/>
    </row>
    <row r="17" spans="31:32" ht="1.05" customHeight="1">
      <c r="AE17" s="92"/>
      <c r="AF17" s="92"/>
    </row>
    <row r="18" spans="1:33" ht="18.8" customHeight="1">
      <c r="A18" s="93" t="s">
        <v>258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</row>
    <row r="19" spans="1:33" ht="22.75" customHeight="1">
      <c r="A19" s="93" t="s">
        <v>326</v>
      </c>
      <c r="B19" s="93"/>
      <c r="C19" s="93"/>
      <c r="D19" s="93"/>
      <c r="E19" s="93"/>
      <c r="F19" s="93"/>
      <c r="G19" s="93"/>
      <c r="H19" s="93"/>
      <c r="I19" s="93"/>
      <c r="J19" s="93"/>
      <c r="K19" s="93" t="s">
        <v>370</v>
      </c>
      <c r="L19" s="93"/>
      <c r="M19" s="93"/>
      <c r="N19" s="93"/>
      <c r="O19" s="93"/>
      <c r="P19" s="93"/>
      <c r="Q19" s="93"/>
      <c r="R19" s="98" t="s">
        <v>369</v>
      </c>
      <c r="S19" s="98"/>
      <c r="T19" s="98"/>
      <c r="U19" s="98"/>
      <c r="V19" s="98"/>
      <c r="W19" s="98"/>
      <c r="X19" s="98"/>
      <c r="Y19" s="98"/>
      <c r="Z19" s="99"/>
      <c r="AA19" s="99"/>
      <c r="AB19" s="99"/>
      <c r="AC19" s="99"/>
      <c r="AD19" s="99"/>
      <c r="AE19" s="99"/>
      <c r="AF19" s="99"/>
      <c r="AG19" s="99"/>
    </row>
    <row r="20" spans="1:33" ht="22.7" customHeight="1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8"/>
      <c r="S20" s="98"/>
      <c r="T20" s="98"/>
      <c r="U20" s="98"/>
      <c r="V20" s="98"/>
      <c r="W20" s="98"/>
      <c r="X20" s="98"/>
      <c r="Y20" s="98"/>
      <c r="Z20" s="93" t="s">
        <v>362</v>
      </c>
      <c r="AA20" s="93"/>
      <c r="AB20" s="93"/>
      <c r="AC20" s="93"/>
      <c r="AD20" s="93"/>
      <c r="AE20" s="93"/>
      <c r="AF20" s="93"/>
      <c r="AG20" s="93"/>
    </row>
    <row r="21" spans="1:33" ht="22.7" customHeight="1">
      <c r="A21" s="100" t="s">
        <v>257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 t="s">
        <v>93</v>
      </c>
      <c r="L21" s="100"/>
      <c r="M21" s="100"/>
      <c r="N21" s="100"/>
      <c r="O21" s="100"/>
      <c r="P21" s="100"/>
      <c r="Q21" s="100"/>
      <c r="R21" s="96" t="s">
        <v>400</v>
      </c>
      <c r="S21" s="96"/>
      <c r="T21" s="96"/>
      <c r="U21" s="96"/>
      <c r="V21" s="96"/>
      <c r="W21" s="96"/>
      <c r="X21" s="96"/>
      <c r="Y21" s="96"/>
      <c r="Z21" s="95">
        <v>10.18</v>
      </c>
      <c r="AA21" s="95"/>
      <c r="AB21" s="95"/>
      <c r="AC21" s="95"/>
      <c r="AD21" s="95"/>
      <c r="AE21" s="95"/>
      <c r="AF21" s="95"/>
      <c r="AG21" s="95"/>
    </row>
    <row r="22" spans="1:33" ht="22.7" customHeight="1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 t="s">
        <v>86</v>
      </c>
      <c r="L22" s="100"/>
      <c r="M22" s="100"/>
      <c r="N22" s="100"/>
      <c r="O22" s="100"/>
      <c r="P22" s="100"/>
      <c r="Q22" s="100"/>
      <c r="R22" s="96" t="s">
        <v>50</v>
      </c>
      <c r="S22" s="96"/>
      <c r="T22" s="96"/>
      <c r="U22" s="96"/>
      <c r="V22" s="96"/>
      <c r="W22" s="96"/>
      <c r="X22" s="96"/>
      <c r="Y22" s="96"/>
      <c r="Z22" s="95">
        <v>83.04</v>
      </c>
      <c r="AA22" s="95"/>
      <c r="AB22" s="95"/>
      <c r="AC22" s="95"/>
      <c r="AD22" s="95"/>
      <c r="AE22" s="95"/>
      <c r="AF22" s="95"/>
      <c r="AG22" s="95"/>
    </row>
    <row r="23" spans="1:33" ht="22.7" customHeight="1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 t="s">
        <v>187</v>
      </c>
      <c r="L23" s="100"/>
      <c r="M23" s="100"/>
      <c r="N23" s="100"/>
      <c r="O23" s="100"/>
      <c r="P23" s="100"/>
      <c r="Q23" s="100"/>
      <c r="R23" s="96" t="s">
        <v>208</v>
      </c>
      <c r="S23" s="96"/>
      <c r="T23" s="96"/>
      <c r="U23" s="96"/>
      <c r="V23" s="96"/>
      <c r="W23" s="96"/>
      <c r="X23" s="96"/>
      <c r="Y23" s="96"/>
      <c r="Z23" s="95">
        <v>0.03</v>
      </c>
      <c r="AA23" s="95"/>
      <c r="AB23" s="95"/>
      <c r="AC23" s="95"/>
      <c r="AD23" s="95"/>
      <c r="AE23" s="95"/>
      <c r="AF23" s="95"/>
      <c r="AG23" s="95"/>
    </row>
    <row r="24" spans="1:33" ht="22.75" customHeight="1">
      <c r="A24" s="100" t="s">
        <v>3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 t="s">
        <v>199</v>
      </c>
      <c r="L24" s="100"/>
      <c r="M24" s="100"/>
      <c r="N24" s="100"/>
      <c r="O24" s="100"/>
      <c r="P24" s="100"/>
      <c r="Q24" s="100"/>
      <c r="R24" s="96" t="s">
        <v>405</v>
      </c>
      <c r="S24" s="96"/>
      <c r="T24" s="96"/>
      <c r="U24" s="96"/>
      <c r="V24" s="96"/>
      <c r="W24" s="96"/>
      <c r="X24" s="96"/>
      <c r="Y24" s="96"/>
      <c r="Z24" s="95">
        <v>1.4</v>
      </c>
      <c r="AA24" s="95"/>
      <c r="AB24" s="95"/>
      <c r="AC24" s="95"/>
      <c r="AD24" s="95"/>
      <c r="AE24" s="95"/>
      <c r="AF24" s="95"/>
      <c r="AG24" s="95"/>
    </row>
    <row r="25" spans="1:33" ht="22.7" customHeight="1">
      <c r="A25" s="100" t="s">
        <v>184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 t="s">
        <v>248</v>
      </c>
      <c r="L25" s="100"/>
      <c r="M25" s="100"/>
      <c r="N25" s="100"/>
      <c r="O25" s="100"/>
      <c r="P25" s="100"/>
      <c r="Q25" s="100"/>
      <c r="R25" s="96" t="s">
        <v>397</v>
      </c>
      <c r="S25" s="96"/>
      <c r="T25" s="96"/>
      <c r="U25" s="96"/>
      <c r="V25" s="96"/>
      <c r="W25" s="96"/>
      <c r="X25" s="96"/>
      <c r="Y25" s="96"/>
      <c r="Z25" s="95">
        <v>4.86</v>
      </c>
      <c r="AA25" s="95"/>
      <c r="AB25" s="95"/>
      <c r="AC25" s="95"/>
      <c r="AD25" s="95"/>
      <c r="AE25" s="95"/>
      <c r="AF25" s="95"/>
      <c r="AG25" s="95"/>
    </row>
    <row r="26" spans="1:33" ht="22.7" customHeight="1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 t="s">
        <v>183</v>
      </c>
      <c r="L26" s="100"/>
      <c r="M26" s="100"/>
      <c r="N26" s="100"/>
      <c r="O26" s="100"/>
      <c r="P26" s="100"/>
      <c r="Q26" s="100"/>
      <c r="R26" s="96" t="s">
        <v>179</v>
      </c>
      <c r="S26" s="96"/>
      <c r="T26" s="96"/>
      <c r="U26" s="96"/>
      <c r="V26" s="96"/>
      <c r="W26" s="96"/>
      <c r="X26" s="96"/>
      <c r="Y26" s="96"/>
      <c r="Z26" s="95">
        <v>0.49</v>
      </c>
      <c r="AA26" s="95"/>
      <c r="AB26" s="95"/>
      <c r="AC26" s="95"/>
      <c r="AD26" s="95"/>
      <c r="AE26" s="95"/>
      <c r="AF26" s="95"/>
      <c r="AG26" s="95"/>
    </row>
    <row r="27" spans="1:33" ht="22.7" customHeight="1">
      <c r="A27" s="101" t="s">
        <v>355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95">
        <v>2234349466</v>
      </c>
      <c r="S27" s="95"/>
      <c r="T27" s="95"/>
      <c r="U27" s="95"/>
      <c r="V27" s="95"/>
      <c r="W27" s="95"/>
      <c r="X27" s="95"/>
      <c r="Y27" s="95"/>
      <c r="Z27" s="96" t="s">
        <v>345</v>
      </c>
      <c r="AA27" s="96"/>
      <c r="AB27" s="96"/>
      <c r="AC27" s="96"/>
      <c r="AD27" s="96"/>
      <c r="AE27" s="96"/>
      <c r="AF27" s="96"/>
      <c r="AG27" s="96"/>
    </row>
    <row r="28" ht="45.5" customHeight="1"/>
    <row r="29" ht="2" customHeight="1"/>
    <row r="30" ht="2.05" customHeight="1"/>
    <row r="31" spans="29:33" ht="1.95" customHeight="1">
      <c r="AC31" s="102" t="s">
        <v>267</v>
      </c>
      <c r="AD31" s="102" t="s">
        <v>153</v>
      </c>
      <c r="AE31" s="102"/>
      <c r="AF31" s="102"/>
      <c r="AG31" s="102"/>
    </row>
    <row r="32" spans="16:33" ht="15.05" customHeight="1">
      <c r="P32" s="102" t="s">
        <v>334</v>
      </c>
      <c r="Q32" s="102"/>
      <c r="R32" s="102"/>
      <c r="S32" s="102"/>
      <c r="T32" s="102"/>
      <c r="AC32" s="102"/>
      <c r="AD32" s="102"/>
      <c r="AE32" s="102"/>
      <c r="AF32" s="102"/>
      <c r="AG32" s="102"/>
    </row>
    <row r="33" spans="16:20" ht="2" customHeight="1">
      <c r="P33" s="102"/>
      <c r="Q33" s="102"/>
      <c r="R33" s="102"/>
      <c r="S33" s="102"/>
      <c r="T33" s="102"/>
    </row>
    <row r="34" ht="57.75" customHeight="1"/>
    <row r="35" spans="14:22" ht="22.75" customHeight="1">
      <c r="N35" s="91" t="s">
        <v>309</v>
      </c>
      <c r="O35" s="91"/>
      <c r="P35" s="91"/>
      <c r="Q35" s="91"/>
      <c r="R35" s="91"/>
      <c r="S35" s="91"/>
      <c r="T35" s="91"/>
      <c r="U35" s="91"/>
      <c r="V35" s="91"/>
    </row>
    <row r="36" ht="32.35" customHeight="1"/>
    <row r="37" spans="31:32" ht="3" customHeight="1">
      <c r="AE37" s="103" t="s">
        <v>213</v>
      </c>
      <c r="AF37" s="103"/>
    </row>
    <row r="38" spans="4:32" ht="14.05" customHeight="1">
      <c r="D38" s="94" t="s">
        <v>75</v>
      </c>
      <c r="E38" s="94"/>
      <c r="F38" s="94"/>
      <c r="G38" s="94"/>
      <c r="H38" s="94"/>
      <c r="I38" s="94"/>
      <c r="AE38" s="103"/>
      <c r="AF38" s="103"/>
    </row>
    <row r="39" spans="4:9" ht="2" customHeight="1">
      <c r="D39" s="94"/>
      <c r="E39" s="94"/>
      <c r="F39" s="94"/>
      <c r="G39" s="94"/>
      <c r="H39" s="94"/>
      <c r="I39" s="94"/>
    </row>
    <row r="40" spans="1:33" ht="20.3" customHeight="1">
      <c r="A40" s="93" t="s">
        <v>279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</row>
    <row r="41" spans="1:33" ht="22.7" customHeight="1">
      <c r="A41" s="93" t="s">
        <v>259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8" t="s">
        <v>369</v>
      </c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9"/>
      <c r="Y41" s="99"/>
      <c r="Z41" s="99"/>
      <c r="AA41" s="99"/>
      <c r="AB41" s="99"/>
      <c r="AC41" s="99"/>
      <c r="AD41" s="99"/>
      <c r="AE41" s="99"/>
      <c r="AF41" s="99"/>
      <c r="AG41" s="99"/>
    </row>
    <row r="42" spans="1:33" ht="22.75" customHeight="1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3" t="s">
        <v>362</v>
      </c>
      <c r="Y42" s="93"/>
      <c r="Z42" s="93"/>
      <c r="AA42" s="93"/>
      <c r="AB42" s="93"/>
      <c r="AC42" s="93"/>
      <c r="AD42" s="93"/>
      <c r="AE42" s="93"/>
      <c r="AF42" s="93"/>
      <c r="AG42" s="93"/>
    </row>
    <row r="43" spans="1:33" ht="22.7" customHeight="1">
      <c r="A43" s="100" t="s">
        <v>276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96" t="s">
        <v>173</v>
      </c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5">
        <v>6.91</v>
      </c>
      <c r="Y43" s="95"/>
      <c r="Z43" s="95"/>
      <c r="AA43" s="95"/>
      <c r="AB43" s="95"/>
      <c r="AC43" s="95"/>
      <c r="AD43" s="95"/>
      <c r="AE43" s="95"/>
      <c r="AF43" s="95"/>
      <c r="AG43" s="95"/>
    </row>
    <row r="44" spans="1:33" ht="22.7" customHeight="1">
      <c r="A44" s="100" t="s">
        <v>70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96" t="s">
        <v>170</v>
      </c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5">
        <v>41.7</v>
      </c>
      <c r="Y44" s="95"/>
      <c r="Z44" s="95"/>
      <c r="AA44" s="95"/>
      <c r="AB44" s="95"/>
      <c r="AC44" s="95"/>
      <c r="AD44" s="95"/>
      <c r="AE44" s="95"/>
      <c r="AF44" s="95"/>
      <c r="AG44" s="95"/>
    </row>
    <row r="45" spans="1:33" ht="22.7" customHeight="1">
      <c r="A45" s="100" t="s">
        <v>100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96" t="s">
        <v>169</v>
      </c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5">
        <v>7.78</v>
      </c>
      <c r="Y45" s="95"/>
      <c r="Z45" s="95"/>
      <c r="AA45" s="95"/>
      <c r="AB45" s="95"/>
      <c r="AC45" s="95"/>
      <c r="AD45" s="95"/>
      <c r="AE45" s="95"/>
      <c r="AF45" s="95"/>
      <c r="AG45" s="95"/>
    </row>
    <row r="46" spans="1:33" ht="22.7" customHeight="1">
      <c r="A46" s="100" t="s">
        <v>84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96" t="s">
        <v>168</v>
      </c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5">
        <v>17.85</v>
      </c>
      <c r="Y46" s="95"/>
      <c r="Z46" s="95"/>
      <c r="AA46" s="95"/>
      <c r="AB46" s="95"/>
      <c r="AC46" s="95"/>
      <c r="AD46" s="95"/>
      <c r="AE46" s="95"/>
      <c r="AF46" s="95"/>
      <c r="AG46" s="95"/>
    </row>
    <row r="47" spans="1:33" ht="22.75" customHeight="1">
      <c r="A47" s="100" t="s">
        <v>271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96" t="s">
        <v>414</v>
      </c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5">
        <v>9.45</v>
      </c>
      <c r="Y47" s="95"/>
      <c r="Z47" s="95"/>
      <c r="AA47" s="95"/>
      <c r="AB47" s="95"/>
      <c r="AC47" s="95"/>
      <c r="AD47" s="95"/>
      <c r="AE47" s="95"/>
      <c r="AF47" s="95"/>
      <c r="AG47" s="95"/>
    </row>
    <row r="48" spans="1:33" ht="22.7" customHeight="1">
      <c r="A48" s="100" t="s">
        <v>270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96" t="s">
        <v>118</v>
      </c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5">
        <v>15.77</v>
      </c>
      <c r="Y48" s="95"/>
      <c r="Z48" s="95"/>
      <c r="AA48" s="95"/>
      <c r="AB48" s="95"/>
      <c r="AC48" s="95"/>
      <c r="AD48" s="95"/>
      <c r="AE48" s="95"/>
      <c r="AF48" s="95"/>
      <c r="AG48" s="95"/>
    </row>
    <row r="49" spans="1:33" ht="22.7" customHeight="1">
      <c r="A49" s="100" t="s">
        <v>274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96" t="s">
        <v>119</v>
      </c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5">
        <v>0.17</v>
      </c>
      <c r="Y49" s="95"/>
      <c r="Z49" s="95"/>
      <c r="AA49" s="95"/>
      <c r="AB49" s="95"/>
      <c r="AC49" s="95"/>
      <c r="AD49" s="95"/>
      <c r="AE49" s="95"/>
      <c r="AF49" s="95"/>
      <c r="AG49" s="95"/>
    </row>
    <row r="50" spans="1:33" ht="22.7" customHeight="1">
      <c r="A50" s="100" t="s">
        <v>189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96" t="s">
        <v>120</v>
      </c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5">
        <v>0.37</v>
      </c>
      <c r="Y50" s="95"/>
      <c r="Z50" s="95"/>
      <c r="AA50" s="95"/>
      <c r="AB50" s="95"/>
      <c r="AC50" s="95"/>
      <c r="AD50" s="95"/>
      <c r="AE50" s="95"/>
      <c r="AF50" s="95"/>
      <c r="AG50" s="95"/>
    </row>
    <row r="51" spans="1:33" ht="22.75" customHeight="1">
      <c r="A51" s="101" t="s">
        <v>355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95">
        <v>1280299036</v>
      </c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6" t="s">
        <v>345</v>
      </c>
      <c r="Y51" s="96"/>
      <c r="Z51" s="96"/>
      <c r="AA51" s="96"/>
      <c r="AB51" s="96"/>
      <c r="AC51" s="96"/>
      <c r="AD51" s="96"/>
      <c r="AE51" s="96"/>
      <c r="AF51" s="96"/>
      <c r="AG51" s="96"/>
    </row>
    <row r="52" ht="170.85" customHeight="1"/>
    <row r="53" ht="2" customHeight="1"/>
    <row r="54" ht="2" customHeight="1"/>
    <row r="55" spans="29:33" ht="2" customHeight="1">
      <c r="AC55" s="102" t="s">
        <v>267</v>
      </c>
      <c r="AD55" s="102" t="s">
        <v>153</v>
      </c>
      <c r="AE55" s="102"/>
      <c r="AF55" s="102"/>
      <c r="AG55" s="102"/>
    </row>
    <row r="56" spans="16:33" ht="15.05" customHeight="1">
      <c r="P56" s="102" t="s">
        <v>371</v>
      </c>
      <c r="Q56" s="102"/>
      <c r="R56" s="102"/>
      <c r="S56" s="102"/>
      <c r="T56" s="102"/>
      <c r="AC56" s="102"/>
      <c r="AD56" s="102"/>
      <c r="AE56" s="102"/>
      <c r="AF56" s="102"/>
      <c r="AG56" s="102"/>
    </row>
    <row r="57" spans="16:20" ht="1.95" customHeight="1">
      <c r="P57" s="102"/>
      <c r="Q57" s="102"/>
      <c r="R57" s="102"/>
      <c r="S57" s="102"/>
      <c r="T57" s="102"/>
    </row>
  </sheetData>
  <mergeCells count="115">
    <mergeCell ref="N2:V2"/>
    <mergeCell ref="AF4:AF5"/>
    <mergeCell ref="A5:E6"/>
    <mergeCell ref="F5:L6"/>
    <mergeCell ref="M5:R6"/>
    <mergeCell ref="S5:W6"/>
    <mergeCell ref="X5:AA6"/>
    <mergeCell ref="AB6:AG6"/>
    <mergeCell ref="C4:H4"/>
    <mergeCell ref="A7:E7"/>
    <mergeCell ref="F7:L7"/>
    <mergeCell ref="M7:R7"/>
    <mergeCell ref="S7:W7"/>
    <mergeCell ref="X7:AA7"/>
    <mergeCell ref="AB7:AG7"/>
    <mergeCell ref="B9:G10"/>
    <mergeCell ref="AF10:AF11"/>
    <mergeCell ref="A12:K12"/>
    <mergeCell ref="L12:U12"/>
    <mergeCell ref="V12:X13"/>
    <mergeCell ref="Y12:AG12"/>
    <mergeCell ref="A13:D13"/>
    <mergeCell ref="E13:F13"/>
    <mergeCell ref="G13:K13"/>
    <mergeCell ref="L13:N13"/>
    <mergeCell ref="O13:P13"/>
    <mergeCell ref="Q13:S13"/>
    <mergeCell ref="T13:U13"/>
    <mergeCell ref="Y13:Z13"/>
    <mergeCell ref="AA13:AD13"/>
    <mergeCell ref="AE13:AG13"/>
    <mergeCell ref="A14:D14"/>
    <mergeCell ref="E14:F14"/>
    <mergeCell ref="G14:K14"/>
    <mergeCell ref="L14:N14"/>
    <mergeCell ref="O14:P14"/>
    <mergeCell ref="Q14:S14"/>
    <mergeCell ref="T14:U14"/>
    <mergeCell ref="V14:X14"/>
    <mergeCell ref="Y14:Z14"/>
    <mergeCell ref="AA14:AD14"/>
    <mergeCell ref="AE14:AG14"/>
    <mergeCell ref="D16:I16"/>
    <mergeCell ref="AE16:AF17"/>
    <mergeCell ref="A18:AG18"/>
    <mergeCell ref="A19:J20"/>
    <mergeCell ref="K19:Q20"/>
    <mergeCell ref="R19:Y20"/>
    <mergeCell ref="Z19:AG19"/>
    <mergeCell ref="Z20:AG20"/>
    <mergeCell ref="K21:Q21"/>
    <mergeCell ref="K22:Q22"/>
    <mergeCell ref="K23:Q23"/>
    <mergeCell ref="A21:J23"/>
    <mergeCell ref="K24:Q24"/>
    <mergeCell ref="A24:J24"/>
    <mergeCell ref="K25:Q25"/>
    <mergeCell ref="K26:Q26"/>
    <mergeCell ref="A25:J26"/>
    <mergeCell ref="A27:Q27"/>
    <mergeCell ref="R21:Y21"/>
    <mergeCell ref="Z21:AG21"/>
    <mergeCell ref="R22:Y22"/>
    <mergeCell ref="Z22:AG22"/>
    <mergeCell ref="R23:Y23"/>
    <mergeCell ref="Z23:AG23"/>
    <mergeCell ref="R24:Y24"/>
    <mergeCell ref="Z24:AG24"/>
    <mergeCell ref="R25:Y25"/>
    <mergeCell ref="Z25:AG25"/>
    <mergeCell ref="R26:Y26"/>
    <mergeCell ref="Z26:AG26"/>
    <mergeCell ref="R27:Y27"/>
    <mergeCell ref="Z27:AG27"/>
    <mergeCell ref="P32:T33"/>
    <mergeCell ref="AC31:AC32"/>
    <mergeCell ref="AD31:AG32"/>
    <mergeCell ref="N35:V35"/>
    <mergeCell ref="A40:AG40"/>
    <mergeCell ref="A41:L42"/>
    <mergeCell ref="M41:W42"/>
    <mergeCell ref="X41:AG41"/>
    <mergeCell ref="X42:AG42"/>
    <mergeCell ref="D38:I39"/>
    <mergeCell ref="AE37:AF38"/>
    <mergeCell ref="A43:L43"/>
    <mergeCell ref="A44:L44"/>
    <mergeCell ref="A45:L45"/>
    <mergeCell ref="A46:L46"/>
    <mergeCell ref="A47:L47"/>
    <mergeCell ref="A48:L48"/>
    <mergeCell ref="A49:L49"/>
    <mergeCell ref="A50:L50"/>
    <mergeCell ref="A51:L51"/>
    <mergeCell ref="M43:W43"/>
    <mergeCell ref="X43:AG43"/>
    <mergeCell ref="M44:W44"/>
    <mergeCell ref="X44:AG44"/>
    <mergeCell ref="M45:W45"/>
    <mergeCell ref="X45:AG45"/>
    <mergeCell ref="M46:W46"/>
    <mergeCell ref="X46:AG46"/>
    <mergeCell ref="M47:W47"/>
    <mergeCell ref="X47:AG47"/>
    <mergeCell ref="M48:W48"/>
    <mergeCell ref="X48:AG48"/>
    <mergeCell ref="M49:W49"/>
    <mergeCell ref="X49:AG49"/>
    <mergeCell ref="M50:W50"/>
    <mergeCell ref="X50:AG50"/>
    <mergeCell ref="M51:W51"/>
    <mergeCell ref="X51:AG51"/>
    <mergeCell ref="P56:T57"/>
    <mergeCell ref="AC55:AC56"/>
    <mergeCell ref="AD55:AG56"/>
  </mergeCells>
  <printOptions/>
  <pageMargins left="0.1966666728258133" right="0.1966666728258133" top="0.1966666728258133" bottom="0.1966666728258133" header="0" footer="0"/>
  <pageSetup draft="1" horizontalDpi="600" verticalDpi="600" orientation="landscape" paperSize="9" scale="95" copies="1"/>
  <colBreaks count="2" manualBreakCount="2">
    <brk id="32" max="16383" man="1"/>
    <brk id="33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J74"/>
  <sheetViews>
    <sheetView zoomScaleSheetLayoutView="100" workbookViewId="0" topLeftCell="A1">
      <selection activeCell="A1" sqref="A1:XFD1048576"/>
    </sheetView>
  </sheetViews>
  <sheetFormatPr defaultColWidth="8.00390625" defaultRowHeight="16.5"/>
  <cols>
    <col min="1" max="3" width="4.00390625" style="47" customWidth="1"/>
    <col min="4" max="4" width="23.625" style="47" customWidth="1"/>
    <col min="5" max="7" width="11.75390625" style="47" customWidth="1"/>
    <col min="8" max="8" width="18.00390625" style="47" customWidth="1"/>
    <col min="9" max="9" width="2.00390625" style="47" customWidth="1"/>
    <col min="10" max="10" width="9.125" style="47" customWidth="1"/>
    <col min="11" max="16384" width="9.125" style="47" customWidth="1"/>
  </cols>
  <sheetData>
    <row r="1" ht="20.1" customHeight="1"/>
    <row r="2" spans="1:10" ht="32.05" customHeight="1">
      <c r="A2" s="104" t="s">
        <v>61</v>
      </c>
      <c r="B2" s="104"/>
      <c r="C2" s="104"/>
      <c r="D2" s="104"/>
      <c r="E2" s="104"/>
      <c r="F2" s="104"/>
      <c r="G2" s="104"/>
      <c r="H2" s="104"/>
      <c r="I2" s="104"/>
      <c r="J2" s="104"/>
    </row>
    <row r="3" ht="13.35" customHeight="1"/>
    <row r="4" spans="1:10" ht="17.05" customHeight="1">
      <c r="A4" s="106" t="s">
        <v>92</v>
      </c>
      <c r="B4" s="106"/>
      <c r="C4" s="106"/>
      <c r="D4" s="106"/>
      <c r="E4" s="106"/>
      <c r="F4" s="106"/>
      <c r="G4" s="106"/>
      <c r="H4" s="106"/>
      <c r="I4" s="106"/>
      <c r="J4" s="106"/>
    </row>
    <row r="5" spans="1:10" ht="22.7" customHeight="1">
      <c r="A5" s="105" t="s">
        <v>226</v>
      </c>
      <c r="B5" s="105"/>
      <c r="C5" s="105"/>
      <c r="D5" s="105"/>
      <c r="E5" s="105" t="s">
        <v>354</v>
      </c>
      <c r="F5" s="105" t="s">
        <v>192</v>
      </c>
      <c r="G5" s="105" t="s">
        <v>369</v>
      </c>
      <c r="H5" s="105" t="s">
        <v>234</v>
      </c>
      <c r="I5" s="105"/>
      <c r="J5" s="105"/>
    </row>
    <row r="6" spans="1:10" ht="22.7" customHeight="1">
      <c r="A6" s="49" t="s">
        <v>326</v>
      </c>
      <c r="B6" s="49" t="s">
        <v>370</v>
      </c>
      <c r="C6" s="49" t="s">
        <v>328</v>
      </c>
      <c r="D6" s="49" t="s">
        <v>330</v>
      </c>
      <c r="E6" s="105"/>
      <c r="F6" s="105"/>
      <c r="G6" s="105"/>
      <c r="H6" s="105"/>
      <c r="I6" s="105"/>
      <c r="J6" s="105"/>
    </row>
    <row r="7" spans="1:10" ht="22.7" customHeight="1">
      <c r="A7" s="51" t="s">
        <v>228</v>
      </c>
      <c r="B7" s="52"/>
      <c r="C7" s="52"/>
      <c r="D7" s="53"/>
      <c r="E7" s="54">
        <v>2083359000</v>
      </c>
      <c r="F7" s="54">
        <v>2083359000</v>
      </c>
      <c r="G7" s="54">
        <v>2083353710</v>
      </c>
      <c r="H7" s="55"/>
      <c r="I7" s="56"/>
      <c r="J7" s="57"/>
    </row>
    <row r="8" spans="1:10" ht="22.75" customHeight="1">
      <c r="A8" s="58"/>
      <c r="B8" s="59" t="s">
        <v>56</v>
      </c>
      <c r="C8" s="52"/>
      <c r="D8" s="52"/>
      <c r="E8" s="54">
        <v>227387000</v>
      </c>
      <c r="F8" s="54">
        <v>227387000</v>
      </c>
      <c r="G8" s="54">
        <v>227385750</v>
      </c>
      <c r="H8" s="55"/>
      <c r="I8" s="56"/>
      <c r="J8" s="57"/>
    </row>
    <row r="9" spans="1:10" ht="22.7" customHeight="1">
      <c r="A9" s="58"/>
      <c r="B9" s="60"/>
      <c r="C9" s="61" t="s">
        <v>434</v>
      </c>
      <c r="D9" s="52"/>
      <c r="E9" s="54">
        <v>227387000</v>
      </c>
      <c r="F9" s="54">
        <v>227387000</v>
      </c>
      <c r="G9" s="54">
        <v>227385750</v>
      </c>
      <c r="H9" s="55"/>
      <c r="I9" s="56"/>
      <c r="J9" s="57"/>
    </row>
    <row r="10" spans="1:10" ht="22.7" customHeight="1">
      <c r="A10" s="58"/>
      <c r="B10" s="60"/>
      <c r="C10" s="60"/>
      <c r="D10" s="61" t="s">
        <v>63</v>
      </c>
      <c r="E10" s="54">
        <v>227387000</v>
      </c>
      <c r="F10" s="54">
        <v>227387000</v>
      </c>
      <c r="G10" s="54">
        <v>227385750</v>
      </c>
      <c r="H10" s="55"/>
      <c r="I10" s="56"/>
      <c r="J10" s="57"/>
    </row>
    <row r="11" spans="1:10" ht="22.7" customHeight="1">
      <c r="A11" s="58"/>
      <c r="B11" s="60"/>
      <c r="C11" s="60"/>
      <c r="D11" s="60"/>
      <c r="E11" s="62"/>
      <c r="F11" s="62"/>
      <c r="G11" s="62"/>
      <c r="H11" s="63" t="s">
        <v>222</v>
      </c>
      <c r="I11" s="64" t="s">
        <v>323</v>
      </c>
      <c r="J11" s="65">
        <v>86085750</v>
      </c>
    </row>
    <row r="12" spans="1:10" ht="22.7" customHeight="1">
      <c r="A12" s="58"/>
      <c r="B12" s="60"/>
      <c r="C12" s="60"/>
      <c r="D12" s="60"/>
      <c r="E12" s="62"/>
      <c r="F12" s="62"/>
      <c r="G12" s="62"/>
      <c r="H12" s="66" t="s">
        <v>64</v>
      </c>
      <c r="I12" s="64" t="s">
        <v>323</v>
      </c>
      <c r="J12" s="65">
        <v>141300000</v>
      </c>
    </row>
    <row r="13" spans="1:10" ht="22.75" customHeight="1">
      <c r="A13" s="58"/>
      <c r="B13" s="59" t="s">
        <v>82</v>
      </c>
      <c r="C13" s="52"/>
      <c r="D13" s="52"/>
      <c r="E13" s="54">
        <v>1855304000</v>
      </c>
      <c r="F13" s="54">
        <v>1855304000</v>
      </c>
      <c r="G13" s="54">
        <v>1855299960</v>
      </c>
      <c r="H13" s="55"/>
      <c r="I13" s="56"/>
      <c r="J13" s="57"/>
    </row>
    <row r="14" spans="1:10" ht="22.7" customHeight="1">
      <c r="A14" s="58"/>
      <c r="B14" s="60"/>
      <c r="C14" s="61" t="s">
        <v>43</v>
      </c>
      <c r="D14" s="52"/>
      <c r="E14" s="54">
        <v>1855304000</v>
      </c>
      <c r="F14" s="54">
        <v>1855304000</v>
      </c>
      <c r="G14" s="54">
        <v>1855299960</v>
      </c>
      <c r="H14" s="55"/>
      <c r="I14" s="56"/>
      <c r="J14" s="57"/>
    </row>
    <row r="15" spans="1:10" ht="22.7" customHeight="1">
      <c r="A15" s="58"/>
      <c r="B15" s="60"/>
      <c r="C15" s="60"/>
      <c r="D15" s="61" t="s">
        <v>440</v>
      </c>
      <c r="E15" s="54">
        <v>1855304000</v>
      </c>
      <c r="F15" s="54">
        <v>1855304000</v>
      </c>
      <c r="G15" s="54">
        <v>1855299960</v>
      </c>
      <c r="H15" s="55"/>
      <c r="I15" s="56"/>
      <c r="J15" s="57"/>
    </row>
    <row r="16" spans="1:10" ht="22.7" customHeight="1">
      <c r="A16" s="58"/>
      <c r="B16" s="60"/>
      <c r="C16" s="60"/>
      <c r="D16" s="60"/>
      <c r="E16" s="62"/>
      <c r="F16" s="62"/>
      <c r="G16" s="62"/>
      <c r="H16" s="63" t="s">
        <v>439</v>
      </c>
      <c r="I16" s="64" t="s">
        <v>323</v>
      </c>
      <c r="J16" s="65">
        <v>492171000</v>
      </c>
    </row>
    <row r="17" spans="1:10" ht="22.75" customHeight="1">
      <c r="A17" s="58"/>
      <c r="B17" s="60"/>
      <c r="C17" s="60"/>
      <c r="D17" s="60"/>
      <c r="E17" s="62"/>
      <c r="F17" s="62"/>
      <c r="G17" s="62"/>
      <c r="H17" s="63" t="s">
        <v>438</v>
      </c>
      <c r="I17" s="64" t="s">
        <v>323</v>
      </c>
      <c r="J17" s="67">
        <v>1363128960</v>
      </c>
    </row>
    <row r="18" spans="1:10" ht="22.7" customHeight="1">
      <c r="A18" s="58"/>
      <c r="B18" s="59" t="s">
        <v>437</v>
      </c>
      <c r="C18" s="52"/>
      <c r="D18" s="52"/>
      <c r="E18" s="54">
        <v>668000</v>
      </c>
      <c r="F18" s="54">
        <v>668000</v>
      </c>
      <c r="G18" s="54">
        <v>668000</v>
      </c>
      <c r="H18" s="55"/>
      <c r="I18" s="56"/>
      <c r="J18" s="57"/>
    </row>
    <row r="19" spans="1:10" ht="22.7" customHeight="1">
      <c r="A19" s="58"/>
      <c r="B19" s="60"/>
      <c r="C19" s="61" t="s">
        <v>442</v>
      </c>
      <c r="D19" s="52"/>
      <c r="E19" s="54">
        <v>668000</v>
      </c>
      <c r="F19" s="54">
        <v>668000</v>
      </c>
      <c r="G19" s="54">
        <v>668000</v>
      </c>
      <c r="H19" s="55"/>
      <c r="I19" s="56"/>
      <c r="J19" s="57"/>
    </row>
    <row r="20" spans="1:10" ht="22.7" customHeight="1">
      <c r="A20" s="58"/>
      <c r="B20" s="60"/>
      <c r="C20" s="60"/>
      <c r="D20" s="61" t="s">
        <v>236</v>
      </c>
      <c r="E20" s="54">
        <v>668000</v>
      </c>
      <c r="F20" s="54">
        <v>668000</v>
      </c>
      <c r="G20" s="54">
        <v>668000</v>
      </c>
      <c r="H20" s="55"/>
      <c r="I20" s="56"/>
      <c r="J20" s="57"/>
    </row>
    <row r="21" spans="1:10" ht="22.7" customHeight="1">
      <c r="A21" s="58"/>
      <c r="B21" s="60"/>
      <c r="C21" s="60"/>
      <c r="D21" s="60"/>
      <c r="E21" s="62"/>
      <c r="F21" s="62"/>
      <c r="G21" s="62"/>
      <c r="H21" s="63" t="s">
        <v>255</v>
      </c>
      <c r="I21" s="64" t="s">
        <v>323</v>
      </c>
      <c r="J21" s="65">
        <v>668000</v>
      </c>
    </row>
    <row r="22" spans="1:10" ht="22.75" customHeight="1">
      <c r="A22" s="51" t="s">
        <v>202</v>
      </c>
      <c r="B22" s="52"/>
      <c r="C22" s="52"/>
      <c r="D22" s="53"/>
      <c r="E22" s="54">
        <v>119625000</v>
      </c>
      <c r="F22" s="54">
        <v>119625000</v>
      </c>
      <c r="G22" s="54">
        <v>119605986</v>
      </c>
      <c r="H22" s="55"/>
      <c r="I22" s="56"/>
      <c r="J22" s="57"/>
    </row>
    <row r="23" spans="1:10" ht="22.7" customHeight="1">
      <c r="A23" s="58"/>
      <c r="B23" s="59" t="s">
        <v>422</v>
      </c>
      <c r="C23" s="52"/>
      <c r="D23" s="52"/>
      <c r="E23" s="54">
        <v>108575000</v>
      </c>
      <c r="F23" s="54">
        <v>108575000</v>
      </c>
      <c r="G23" s="54">
        <v>108571000</v>
      </c>
      <c r="H23" s="55"/>
      <c r="I23" s="56"/>
      <c r="J23" s="57"/>
    </row>
    <row r="24" spans="1:10" ht="22.7" customHeight="1">
      <c r="A24" s="58"/>
      <c r="B24" s="60"/>
      <c r="C24" s="61" t="s">
        <v>426</v>
      </c>
      <c r="D24" s="52"/>
      <c r="E24" s="54">
        <v>108575000</v>
      </c>
      <c r="F24" s="54">
        <v>108575000</v>
      </c>
      <c r="G24" s="54">
        <v>108571000</v>
      </c>
      <c r="H24" s="55"/>
      <c r="I24" s="56"/>
      <c r="J24" s="57"/>
    </row>
    <row r="25" spans="1:10" ht="22.7" customHeight="1">
      <c r="A25" s="58"/>
      <c r="B25" s="60"/>
      <c r="C25" s="60"/>
      <c r="D25" s="61" t="s">
        <v>223</v>
      </c>
      <c r="E25" s="54">
        <v>38360000</v>
      </c>
      <c r="F25" s="54">
        <v>38360000</v>
      </c>
      <c r="G25" s="54">
        <v>38358270</v>
      </c>
      <c r="H25" s="55"/>
      <c r="I25" s="56"/>
      <c r="J25" s="57"/>
    </row>
    <row r="26" spans="1:10" ht="22.75" customHeight="1">
      <c r="A26" s="58"/>
      <c r="B26" s="60"/>
      <c r="C26" s="60"/>
      <c r="D26" s="60"/>
      <c r="E26" s="62"/>
      <c r="F26" s="62"/>
      <c r="G26" s="62"/>
      <c r="H26" s="63" t="s">
        <v>343</v>
      </c>
      <c r="I26" s="64" t="s">
        <v>323</v>
      </c>
      <c r="J26" s="65">
        <v>38358270</v>
      </c>
    </row>
    <row r="27" spans="1:10" ht="22.7" customHeight="1">
      <c r="A27" s="58"/>
      <c r="B27" s="60"/>
      <c r="C27" s="60"/>
      <c r="D27" s="61" t="s">
        <v>425</v>
      </c>
      <c r="E27" s="54">
        <v>24157000</v>
      </c>
      <c r="F27" s="54">
        <v>24157000</v>
      </c>
      <c r="G27" s="54">
        <v>24156590</v>
      </c>
      <c r="H27" s="55"/>
      <c r="I27" s="56"/>
      <c r="J27" s="57"/>
    </row>
    <row r="28" spans="1:10" ht="22.7" customHeight="1">
      <c r="A28" s="58"/>
      <c r="B28" s="60"/>
      <c r="C28" s="60"/>
      <c r="D28" s="60"/>
      <c r="E28" s="62"/>
      <c r="F28" s="62"/>
      <c r="G28" s="62"/>
      <c r="H28" s="63" t="s">
        <v>96</v>
      </c>
      <c r="I28" s="64" t="s">
        <v>323</v>
      </c>
      <c r="J28" s="65">
        <v>24156590</v>
      </c>
    </row>
    <row r="29" spans="1:10" ht="22.7" customHeight="1">
      <c r="A29" s="58"/>
      <c r="B29" s="60"/>
      <c r="C29" s="60"/>
      <c r="D29" s="61" t="s">
        <v>424</v>
      </c>
      <c r="E29" s="54">
        <v>13185000</v>
      </c>
      <c r="F29" s="54">
        <v>13185000</v>
      </c>
      <c r="G29" s="54">
        <v>13183500</v>
      </c>
      <c r="H29" s="55"/>
      <c r="I29" s="56"/>
      <c r="J29" s="57"/>
    </row>
    <row r="30" spans="1:10" ht="22.7" customHeight="1">
      <c r="A30" s="58"/>
      <c r="B30" s="60"/>
      <c r="C30" s="60"/>
      <c r="D30" s="60"/>
      <c r="E30" s="62"/>
      <c r="F30" s="62"/>
      <c r="G30" s="62"/>
      <c r="H30" s="63" t="s">
        <v>182</v>
      </c>
      <c r="I30" s="64" t="s">
        <v>323</v>
      </c>
      <c r="J30" s="65">
        <v>13183500</v>
      </c>
    </row>
    <row r="31" spans="1:10" ht="22.75" customHeight="1">
      <c r="A31" s="58"/>
      <c r="B31" s="60"/>
      <c r="C31" s="60"/>
      <c r="D31" s="61" t="s">
        <v>233</v>
      </c>
      <c r="E31" s="54">
        <v>6471000</v>
      </c>
      <c r="F31" s="54">
        <v>6471000</v>
      </c>
      <c r="G31" s="54">
        <v>6470640</v>
      </c>
      <c r="H31" s="55"/>
      <c r="I31" s="56"/>
      <c r="J31" s="57"/>
    </row>
    <row r="32" spans="1:10" ht="22.7" customHeight="1">
      <c r="A32" s="58"/>
      <c r="B32" s="60"/>
      <c r="C32" s="60"/>
      <c r="D32" s="60"/>
      <c r="E32" s="62"/>
      <c r="F32" s="62"/>
      <c r="G32" s="62"/>
      <c r="H32" s="63" t="s">
        <v>225</v>
      </c>
      <c r="I32" s="64" t="s">
        <v>323</v>
      </c>
      <c r="J32" s="65">
        <v>6470640</v>
      </c>
    </row>
    <row r="33" spans="1:10" ht="22.7" customHeight="1">
      <c r="A33" s="58"/>
      <c r="B33" s="60"/>
      <c r="C33" s="60"/>
      <c r="D33" s="61" t="s">
        <v>423</v>
      </c>
      <c r="E33" s="54">
        <v>2975000</v>
      </c>
      <c r="F33" s="54">
        <v>2975000</v>
      </c>
      <c r="G33" s="54">
        <v>2975000</v>
      </c>
      <c r="H33" s="55"/>
      <c r="I33" s="56"/>
      <c r="J33" s="57"/>
    </row>
    <row r="34" spans="1:10" ht="22.7" customHeight="1">
      <c r="A34" s="58"/>
      <c r="B34" s="60"/>
      <c r="C34" s="60"/>
      <c r="D34" s="60"/>
      <c r="E34" s="62"/>
      <c r="F34" s="62"/>
      <c r="G34" s="62"/>
      <c r="H34" s="63" t="s">
        <v>97</v>
      </c>
      <c r="I34" s="64" t="s">
        <v>323</v>
      </c>
      <c r="J34" s="65">
        <v>2975000</v>
      </c>
    </row>
    <row r="35" ht="24.25" customHeight="1"/>
    <row r="36" ht="2" customHeight="1"/>
    <row r="37" ht="5.85" customHeight="1"/>
    <row r="38" spans="1:10" ht="17.05" customHeight="1">
      <c r="A38" s="103" t="s">
        <v>357</v>
      </c>
      <c r="B38" s="103"/>
      <c r="C38" s="103"/>
      <c r="D38" s="103"/>
      <c r="E38" s="103"/>
      <c r="F38" s="50"/>
      <c r="G38" s="48"/>
      <c r="H38" s="48" t="s">
        <v>267</v>
      </c>
      <c r="I38" s="107" t="s">
        <v>153</v>
      </c>
      <c r="J38" s="107"/>
    </row>
    <row r="39" ht="50.35" customHeight="1"/>
    <row r="40" spans="1:10" ht="32.05" customHeight="1">
      <c r="A40" s="104" t="s">
        <v>61</v>
      </c>
      <c r="B40" s="104"/>
      <c r="C40" s="104"/>
      <c r="D40" s="104"/>
      <c r="E40" s="104"/>
      <c r="F40" s="104"/>
      <c r="G40" s="104"/>
      <c r="H40" s="104"/>
      <c r="I40" s="104"/>
      <c r="J40" s="104"/>
    </row>
    <row r="41" ht="13.35" customHeight="1"/>
    <row r="42" spans="1:10" ht="17.05" customHeight="1">
      <c r="A42" s="106" t="s">
        <v>92</v>
      </c>
      <c r="B42" s="106"/>
      <c r="C42" s="106"/>
      <c r="D42" s="106"/>
      <c r="E42" s="106"/>
      <c r="F42" s="106"/>
      <c r="G42" s="106"/>
      <c r="H42" s="106"/>
      <c r="I42" s="106"/>
      <c r="J42" s="106"/>
    </row>
    <row r="43" spans="1:10" ht="22.7" customHeight="1">
      <c r="A43" s="105" t="s">
        <v>226</v>
      </c>
      <c r="B43" s="105"/>
      <c r="C43" s="105"/>
      <c r="D43" s="105"/>
      <c r="E43" s="105" t="s">
        <v>354</v>
      </c>
      <c r="F43" s="105" t="s">
        <v>192</v>
      </c>
      <c r="G43" s="105" t="s">
        <v>369</v>
      </c>
      <c r="H43" s="105" t="s">
        <v>234</v>
      </c>
      <c r="I43" s="105"/>
      <c r="J43" s="105"/>
    </row>
    <row r="44" spans="1:10" ht="22.7" customHeight="1">
      <c r="A44" s="49" t="s">
        <v>326</v>
      </c>
      <c r="B44" s="49" t="s">
        <v>370</v>
      </c>
      <c r="C44" s="49" t="s">
        <v>328</v>
      </c>
      <c r="D44" s="49" t="s">
        <v>330</v>
      </c>
      <c r="E44" s="105"/>
      <c r="F44" s="105"/>
      <c r="G44" s="105"/>
      <c r="H44" s="105"/>
      <c r="I44" s="105"/>
      <c r="J44" s="105"/>
    </row>
    <row r="45" spans="1:10" ht="22.75" customHeight="1">
      <c r="A45" s="58"/>
      <c r="B45" s="60"/>
      <c r="C45" s="60"/>
      <c r="D45" s="61" t="s">
        <v>235</v>
      </c>
      <c r="E45" s="54">
        <v>23427000</v>
      </c>
      <c r="F45" s="54">
        <v>23427000</v>
      </c>
      <c r="G45" s="54">
        <v>23427000</v>
      </c>
      <c r="H45" s="55"/>
      <c r="I45" s="56"/>
      <c r="J45" s="57"/>
    </row>
    <row r="46" spans="1:10" ht="22.7" customHeight="1">
      <c r="A46" s="58"/>
      <c r="B46" s="60"/>
      <c r="C46" s="60"/>
      <c r="D46" s="60"/>
      <c r="E46" s="62"/>
      <c r="F46" s="62"/>
      <c r="G46" s="62"/>
      <c r="H46" s="63" t="s">
        <v>256</v>
      </c>
      <c r="I46" s="64" t="s">
        <v>323</v>
      </c>
      <c r="J46" s="65">
        <v>23427000</v>
      </c>
    </row>
    <row r="47" spans="1:10" ht="22.7" customHeight="1">
      <c r="A47" s="58"/>
      <c r="B47" s="59" t="s">
        <v>427</v>
      </c>
      <c r="C47" s="52"/>
      <c r="D47" s="52"/>
      <c r="E47" s="54">
        <v>11050000</v>
      </c>
      <c r="F47" s="54">
        <v>11050000</v>
      </c>
      <c r="G47" s="54">
        <v>11034986</v>
      </c>
      <c r="H47" s="55"/>
      <c r="I47" s="56"/>
      <c r="J47" s="57"/>
    </row>
    <row r="48" spans="1:10" ht="22.7" customHeight="1">
      <c r="A48" s="58"/>
      <c r="B48" s="60"/>
      <c r="C48" s="61" t="s">
        <v>428</v>
      </c>
      <c r="D48" s="52"/>
      <c r="E48" s="54">
        <v>7829000</v>
      </c>
      <c r="F48" s="54">
        <v>7829000</v>
      </c>
      <c r="G48" s="54">
        <v>7829500</v>
      </c>
      <c r="H48" s="55"/>
      <c r="I48" s="56"/>
      <c r="J48" s="57"/>
    </row>
    <row r="49" spans="1:10" ht="22.7" customHeight="1">
      <c r="A49" s="58"/>
      <c r="B49" s="60"/>
      <c r="C49" s="60"/>
      <c r="D49" s="61" t="s">
        <v>428</v>
      </c>
      <c r="E49" s="54">
        <v>7829000</v>
      </c>
      <c r="F49" s="54">
        <v>7829000</v>
      </c>
      <c r="G49" s="54">
        <v>7829500</v>
      </c>
      <c r="H49" s="55"/>
      <c r="I49" s="56"/>
      <c r="J49" s="57"/>
    </row>
    <row r="50" spans="1:10" ht="22.75" customHeight="1">
      <c r="A50" s="58"/>
      <c r="B50" s="60"/>
      <c r="C50" s="60"/>
      <c r="D50" s="60"/>
      <c r="E50" s="62"/>
      <c r="F50" s="62"/>
      <c r="G50" s="62"/>
      <c r="H50" s="63" t="s">
        <v>356</v>
      </c>
      <c r="I50" s="64" t="s">
        <v>323</v>
      </c>
      <c r="J50" s="65">
        <v>7829500</v>
      </c>
    </row>
    <row r="51" spans="1:10" ht="22.7" customHeight="1">
      <c r="A51" s="58"/>
      <c r="B51" s="60"/>
      <c r="C51" s="61" t="s">
        <v>231</v>
      </c>
      <c r="D51" s="52"/>
      <c r="E51" s="54">
        <v>670000</v>
      </c>
      <c r="F51" s="54">
        <v>670000</v>
      </c>
      <c r="G51" s="54">
        <v>670000</v>
      </c>
      <c r="H51" s="55"/>
      <c r="I51" s="56"/>
      <c r="J51" s="57"/>
    </row>
    <row r="52" spans="1:10" ht="22.7" customHeight="1">
      <c r="A52" s="58"/>
      <c r="B52" s="60"/>
      <c r="C52" s="60"/>
      <c r="D52" s="61" t="s">
        <v>232</v>
      </c>
      <c r="E52" s="54">
        <v>670000</v>
      </c>
      <c r="F52" s="54">
        <v>670000</v>
      </c>
      <c r="G52" s="54">
        <v>670000</v>
      </c>
      <c r="H52" s="55"/>
      <c r="I52" s="56"/>
      <c r="J52" s="57"/>
    </row>
    <row r="53" spans="1:10" ht="22.7" customHeight="1">
      <c r="A53" s="58"/>
      <c r="B53" s="60"/>
      <c r="C53" s="60"/>
      <c r="D53" s="60"/>
      <c r="E53" s="62"/>
      <c r="F53" s="62"/>
      <c r="G53" s="62"/>
      <c r="H53" s="63" t="s">
        <v>186</v>
      </c>
      <c r="I53" s="64" t="s">
        <v>323</v>
      </c>
      <c r="J53" s="65">
        <v>670000</v>
      </c>
    </row>
    <row r="54" spans="1:10" ht="22.75" customHeight="1">
      <c r="A54" s="58"/>
      <c r="B54" s="60"/>
      <c r="C54" s="61" t="s">
        <v>431</v>
      </c>
      <c r="D54" s="52"/>
      <c r="E54" s="54">
        <v>2551000</v>
      </c>
      <c r="F54" s="54">
        <v>2551000</v>
      </c>
      <c r="G54" s="54">
        <v>2535486</v>
      </c>
      <c r="H54" s="55"/>
      <c r="I54" s="56"/>
      <c r="J54" s="57"/>
    </row>
    <row r="55" spans="1:10" ht="22.7" customHeight="1">
      <c r="A55" s="58"/>
      <c r="B55" s="60"/>
      <c r="C55" s="60"/>
      <c r="D55" s="61" t="s">
        <v>224</v>
      </c>
      <c r="E55" s="54">
        <v>299000</v>
      </c>
      <c r="F55" s="54">
        <v>299000</v>
      </c>
      <c r="G55" s="54">
        <v>302840</v>
      </c>
      <c r="H55" s="55"/>
      <c r="I55" s="56"/>
      <c r="J55" s="57"/>
    </row>
    <row r="56" spans="1:10" ht="22.7" customHeight="1">
      <c r="A56" s="58"/>
      <c r="B56" s="60"/>
      <c r="C56" s="60"/>
      <c r="D56" s="60"/>
      <c r="E56" s="62"/>
      <c r="F56" s="62"/>
      <c r="G56" s="62"/>
      <c r="H56" s="63" t="s">
        <v>261</v>
      </c>
      <c r="I56" s="64" t="s">
        <v>323</v>
      </c>
      <c r="J56" s="65">
        <v>302840</v>
      </c>
    </row>
    <row r="57" spans="1:10" ht="22.7" customHeight="1">
      <c r="A57" s="58"/>
      <c r="B57" s="60"/>
      <c r="C57" s="60"/>
      <c r="D57" s="61" t="s">
        <v>430</v>
      </c>
      <c r="E57" s="54">
        <v>2252000</v>
      </c>
      <c r="F57" s="54">
        <v>2252000</v>
      </c>
      <c r="G57" s="54">
        <v>2232646</v>
      </c>
      <c r="H57" s="55"/>
      <c r="I57" s="56"/>
      <c r="J57" s="57"/>
    </row>
    <row r="58" spans="1:10" ht="22.7" customHeight="1">
      <c r="A58" s="58"/>
      <c r="B58" s="60"/>
      <c r="C58" s="60"/>
      <c r="D58" s="60"/>
      <c r="E58" s="62"/>
      <c r="F58" s="62"/>
      <c r="G58" s="62"/>
      <c r="H58" s="63" t="s">
        <v>87</v>
      </c>
      <c r="I58" s="64" t="s">
        <v>323</v>
      </c>
      <c r="J58" s="65">
        <v>2232646</v>
      </c>
    </row>
    <row r="59" spans="1:10" ht="22.75" customHeight="1">
      <c r="A59" s="51" t="s">
        <v>204</v>
      </c>
      <c r="B59" s="52"/>
      <c r="C59" s="52"/>
      <c r="D59" s="53"/>
      <c r="E59" s="54">
        <v>29021000</v>
      </c>
      <c r="F59" s="54">
        <v>31390760</v>
      </c>
      <c r="G59" s="54">
        <v>31389770</v>
      </c>
      <c r="H59" s="55"/>
      <c r="I59" s="56"/>
      <c r="J59" s="57"/>
    </row>
    <row r="60" spans="1:10" ht="22.7" customHeight="1">
      <c r="A60" s="58"/>
      <c r="B60" s="59" t="s">
        <v>429</v>
      </c>
      <c r="C60" s="52"/>
      <c r="D60" s="52"/>
      <c r="E60" s="54">
        <v>29021000</v>
      </c>
      <c r="F60" s="54">
        <v>31390760</v>
      </c>
      <c r="G60" s="54">
        <v>31389770</v>
      </c>
      <c r="H60" s="55"/>
      <c r="I60" s="56"/>
      <c r="J60" s="57"/>
    </row>
    <row r="61" spans="1:10" ht="22.7" customHeight="1">
      <c r="A61" s="58"/>
      <c r="B61" s="60"/>
      <c r="C61" s="61" t="s">
        <v>433</v>
      </c>
      <c r="D61" s="52"/>
      <c r="E61" s="54">
        <v>24240000</v>
      </c>
      <c r="F61" s="54">
        <v>24240000</v>
      </c>
      <c r="G61" s="54">
        <v>24239390</v>
      </c>
      <c r="H61" s="55"/>
      <c r="I61" s="56"/>
      <c r="J61" s="57"/>
    </row>
    <row r="62" spans="1:10" ht="22.7" customHeight="1">
      <c r="A62" s="58"/>
      <c r="B62" s="60"/>
      <c r="C62" s="60"/>
      <c r="D62" s="61" t="s">
        <v>433</v>
      </c>
      <c r="E62" s="54">
        <v>24240000</v>
      </c>
      <c r="F62" s="54">
        <v>24240000</v>
      </c>
      <c r="G62" s="54">
        <v>24239390</v>
      </c>
      <c r="H62" s="55"/>
      <c r="I62" s="56"/>
      <c r="J62" s="57"/>
    </row>
    <row r="63" spans="1:10" ht="22.75" customHeight="1">
      <c r="A63" s="58"/>
      <c r="B63" s="60"/>
      <c r="C63" s="60"/>
      <c r="D63" s="60"/>
      <c r="E63" s="62"/>
      <c r="F63" s="62"/>
      <c r="G63" s="62"/>
      <c r="H63" s="63" t="s">
        <v>302</v>
      </c>
      <c r="I63" s="64" t="s">
        <v>323</v>
      </c>
      <c r="J63" s="65">
        <v>24239390</v>
      </c>
    </row>
    <row r="64" spans="1:10" ht="22.7" customHeight="1">
      <c r="A64" s="58"/>
      <c r="B64" s="60"/>
      <c r="C64" s="61" t="s">
        <v>83</v>
      </c>
      <c r="D64" s="52"/>
      <c r="E64" s="54">
        <v>4781000</v>
      </c>
      <c r="F64" s="54">
        <v>4781000</v>
      </c>
      <c r="G64" s="54">
        <v>4780620</v>
      </c>
      <c r="H64" s="55"/>
      <c r="I64" s="56"/>
      <c r="J64" s="57"/>
    </row>
    <row r="65" spans="1:10" ht="22.7" customHeight="1">
      <c r="A65" s="58"/>
      <c r="B65" s="60"/>
      <c r="C65" s="60"/>
      <c r="D65" s="61" t="s">
        <v>54</v>
      </c>
      <c r="E65" s="54">
        <v>4781000</v>
      </c>
      <c r="F65" s="54">
        <v>4781000</v>
      </c>
      <c r="G65" s="54">
        <v>4780620</v>
      </c>
      <c r="H65" s="55"/>
      <c r="I65" s="56"/>
      <c r="J65" s="57"/>
    </row>
    <row r="66" spans="1:10" ht="22.7" customHeight="1">
      <c r="A66" s="58"/>
      <c r="B66" s="60"/>
      <c r="C66" s="60"/>
      <c r="D66" s="60"/>
      <c r="E66" s="62"/>
      <c r="F66" s="62"/>
      <c r="G66" s="62"/>
      <c r="H66" s="63" t="s">
        <v>432</v>
      </c>
      <c r="I66" s="64" t="s">
        <v>323</v>
      </c>
      <c r="J66" s="65">
        <v>4780620</v>
      </c>
    </row>
    <row r="67" spans="1:10" ht="22.7" customHeight="1">
      <c r="A67" s="58"/>
      <c r="B67" s="60"/>
      <c r="C67" s="61" t="s">
        <v>237</v>
      </c>
      <c r="D67" s="52"/>
      <c r="E67" s="54">
        <v>0</v>
      </c>
      <c r="F67" s="54">
        <v>2369760</v>
      </c>
      <c r="G67" s="54">
        <v>2369760</v>
      </c>
      <c r="H67" s="55"/>
      <c r="I67" s="56"/>
      <c r="J67" s="57"/>
    </row>
    <row r="68" spans="1:10" ht="22.75" customHeight="1">
      <c r="A68" s="58"/>
      <c r="B68" s="60"/>
      <c r="C68" s="60"/>
      <c r="D68" s="61" t="s">
        <v>230</v>
      </c>
      <c r="E68" s="54">
        <v>0</v>
      </c>
      <c r="F68" s="54">
        <v>2369760</v>
      </c>
      <c r="G68" s="54">
        <v>2369760</v>
      </c>
      <c r="H68" s="55"/>
      <c r="I68" s="56"/>
      <c r="J68" s="57"/>
    </row>
    <row r="69" spans="1:10" ht="22.7" customHeight="1">
      <c r="A69" s="58"/>
      <c r="B69" s="60"/>
      <c r="C69" s="60"/>
      <c r="D69" s="60"/>
      <c r="E69" s="62"/>
      <c r="F69" s="62"/>
      <c r="G69" s="62"/>
      <c r="H69" s="63" t="s">
        <v>1</v>
      </c>
      <c r="I69" s="64" t="s">
        <v>323</v>
      </c>
      <c r="J69" s="65">
        <v>2369760</v>
      </c>
    </row>
    <row r="70" spans="1:10" ht="22.7" customHeight="1">
      <c r="A70" s="105" t="s">
        <v>227</v>
      </c>
      <c r="B70" s="105"/>
      <c r="C70" s="105"/>
      <c r="D70" s="105"/>
      <c r="E70" s="54">
        <v>2232005000</v>
      </c>
      <c r="F70" s="54">
        <v>2234374760</v>
      </c>
      <c r="G70" s="54">
        <v>2234349466</v>
      </c>
      <c r="H70" s="108"/>
      <c r="I70" s="108"/>
      <c r="J70" s="108"/>
    </row>
    <row r="71" ht="69.75" customHeight="1"/>
    <row r="72" ht="2" customHeight="1"/>
    <row r="73" ht="5.8" customHeight="1"/>
    <row r="74" spans="1:10" ht="17.05" customHeight="1">
      <c r="A74" s="103" t="s">
        <v>368</v>
      </c>
      <c r="B74" s="103"/>
      <c r="C74" s="103"/>
      <c r="D74" s="103"/>
      <c r="E74" s="103"/>
      <c r="F74" s="50"/>
      <c r="G74" s="48"/>
      <c r="H74" s="48" t="s">
        <v>267</v>
      </c>
      <c r="I74" s="107" t="s">
        <v>153</v>
      </c>
      <c r="J74" s="107"/>
    </row>
  </sheetData>
  <mergeCells count="20">
    <mergeCell ref="A2:J2"/>
    <mergeCell ref="A5:D5"/>
    <mergeCell ref="E5:E6"/>
    <mergeCell ref="F5:F6"/>
    <mergeCell ref="G5:G6"/>
    <mergeCell ref="H5:J6"/>
    <mergeCell ref="A4:J4"/>
    <mergeCell ref="A38:E38"/>
    <mergeCell ref="I38:J38"/>
    <mergeCell ref="A40:J40"/>
    <mergeCell ref="A43:D43"/>
    <mergeCell ref="E43:E44"/>
    <mergeCell ref="F43:F44"/>
    <mergeCell ref="G43:G44"/>
    <mergeCell ref="H43:J44"/>
    <mergeCell ref="A42:J42"/>
    <mergeCell ref="A70:D70"/>
    <mergeCell ref="H70:J70"/>
    <mergeCell ref="A74:E74"/>
    <mergeCell ref="I74:J74"/>
  </mergeCells>
  <printOptions/>
  <pageMargins left="0.1966666728258133" right="0.1966666728258133" top="0.1966666728258133" bottom="0.1966666728258133" header="0" footer="0"/>
  <pageSetup draft="1" horizontalDpi="600" verticalDpi="600" orientation="portrait" paperSize="9" copies="1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J453"/>
  <sheetViews>
    <sheetView zoomScaleSheetLayoutView="100" workbookViewId="0" topLeftCell="A1">
      <selection activeCell="A1" sqref="A1:XFD1048576"/>
    </sheetView>
  </sheetViews>
  <sheetFormatPr defaultColWidth="8.00390625" defaultRowHeight="16.5"/>
  <cols>
    <col min="1" max="2" width="5.125" style="47" customWidth="1"/>
    <col min="3" max="3" width="25.25390625" style="47" customWidth="1"/>
    <col min="4" max="6" width="10.25390625" style="47" customWidth="1"/>
    <col min="7" max="7" width="5.125" style="47" customWidth="1"/>
    <col min="8" max="8" width="18.375" style="47" customWidth="1"/>
    <col min="9" max="9" width="2.50390625" style="47" customWidth="1"/>
    <col min="10" max="10" width="8.125" style="47" customWidth="1"/>
    <col min="11" max="16384" width="9.125" style="47" customWidth="1"/>
  </cols>
  <sheetData>
    <row r="1" ht="20.1" customHeight="1"/>
    <row r="2" spans="1:10" ht="32.05" customHeight="1">
      <c r="A2" s="104" t="s">
        <v>44</v>
      </c>
      <c r="B2" s="104"/>
      <c r="C2" s="104"/>
      <c r="D2" s="104"/>
      <c r="E2" s="104"/>
      <c r="F2" s="104"/>
      <c r="G2" s="104"/>
      <c r="H2" s="104"/>
      <c r="I2" s="104"/>
      <c r="J2" s="104"/>
    </row>
    <row r="3" ht="10.5" customHeight="1"/>
    <row r="4" spans="1:10" ht="17.05" customHeight="1">
      <c r="A4" s="103" t="s">
        <v>92</v>
      </c>
      <c r="B4" s="103"/>
      <c r="C4" s="103"/>
      <c r="D4" s="103"/>
      <c r="E4" s="103"/>
      <c r="F4" s="103"/>
      <c r="G4" s="103"/>
      <c r="H4" s="103"/>
      <c r="I4" s="103"/>
      <c r="J4" s="103"/>
    </row>
    <row r="5" spans="1:10" ht="22.7" customHeight="1">
      <c r="A5" s="105" t="s">
        <v>365</v>
      </c>
      <c r="B5" s="105"/>
      <c r="C5" s="105"/>
      <c r="D5" s="105" t="s">
        <v>354</v>
      </c>
      <c r="E5" s="105" t="s">
        <v>192</v>
      </c>
      <c r="F5" s="105" t="s">
        <v>369</v>
      </c>
      <c r="G5" s="105" t="s">
        <v>234</v>
      </c>
      <c r="H5" s="105"/>
      <c r="I5" s="105"/>
      <c r="J5" s="105"/>
    </row>
    <row r="6" spans="1:10" ht="22.7" customHeight="1">
      <c r="A6" s="68" t="s">
        <v>347</v>
      </c>
      <c r="B6" s="68" t="s">
        <v>359</v>
      </c>
      <c r="C6" s="68" t="s">
        <v>346</v>
      </c>
      <c r="D6" s="105"/>
      <c r="E6" s="105"/>
      <c r="F6" s="105"/>
      <c r="G6" s="105"/>
      <c r="H6" s="105"/>
      <c r="I6" s="105"/>
      <c r="J6" s="105"/>
    </row>
    <row r="7" spans="1:10" ht="22.75" customHeight="1">
      <c r="A7" s="59" t="s">
        <v>444</v>
      </c>
      <c r="B7" s="61"/>
      <c r="C7" s="69"/>
      <c r="D7" s="70">
        <v>89244000</v>
      </c>
      <c r="E7" s="70">
        <v>89244000</v>
      </c>
      <c r="F7" s="70">
        <v>88507320</v>
      </c>
      <c r="G7" s="59"/>
      <c r="H7" s="61"/>
      <c r="I7" s="61"/>
      <c r="J7" s="71"/>
    </row>
    <row r="8" spans="1:10" ht="22.7" customHeight="1">
      <c r="A8" s="72"/>
      <c r="B8" s="59" t="s">
        <v>53</v>
      </c>
      <c r="C8" s="69"/>
      <c r="D8" s="70">
        <v>71244000</v>
      </c>
      <c r="E8" s="70">
        <v>71244000</v>
      </c>
      <c r="F8" s="70">
        <v>70507320</v>
      </c>
      <c r="G8" s="59"/>
      <c r="H8" s="61"/>
      <c r="I8" s="61"/>
      <c r="J8" s="71"/>
    </row>
    <row r="9" spans="1:10" ht="22.7" customHeight="1">
      <c r="A9" s="60"/>
      <c r="B9" s="72"/>
      <c r="C9" s="73" t="s">
        <v>13</v>
      </c>
      <c r="D9" s="70">
        <v>900000</v>
      </c>
      <c r="E9" s="70">
        <v>900000</v>
      </c>
      <c r="F9" s="70">
        <v>678300</v>
      </c>
      <c r="G9" s="59"/>
      <c r="H9" s="61"/>
      <c r="I9" s="61"/>
      <c r="J9" s="71"/>
    </row>
    <row r="10" spans="1:10" ht="22.7" customHeight="1">
      <c r="A10" s="60"/>
      <c r="B10" s="74"/>
      <c r="C10" s="75"/>
      <c r="D10" s="76"/>
      <c r="E10" s="76"/>
      <c r="F10" s="76"/>
      <c r="G10" s="72" t="s">
        <v>15</v>
      </c>
      <c r="H10" s="77"/>
      <c r="I10" s="77" t="s">
        <v>323</v>
      </c>
      <c r="J10" s="78">
        <v>678300</v>
      </c>
    </row>
    <row r="11" spans="1:10" ht="22.7" customHeight="1">
      <c r="A11" s="60"/>
      <c r="B11" s="74"/>
      <c r="C11" s="75"/>
      <c r="D11" s="76"/>
      <c r="E11" s="76"/>
      <c r="F11" s="76"/>
      <c r="G11" s="72"/>
      <c r="H11" s="77" t="s">
        <v>14</v>
      </c>
      <c r="I11" s="77" t="s">
        <v>323</v>
      </c>
      <c r="J11" s="78">
        <v>678300</v>
      </c>
    </row>
    <row r="12" spans="1:10" ht="22.75" customHeight="1">
      <c r="A12" s="60"/>
      <c r="B12" s="72"/>
      <c r="C12" s="73" t="s">
        <v>26</v>
      </c>
      <c r="D12" s="70">
        <v>70344000</v>
      </c>
      <c r="E12" s="70">
        <v>70344000</v>
      </c>
      <c r="F12" s="70">
        <v>69829020</v>
      </c>
      <c r="G12" s="59"/>
      <c r="H12" s="61"/>
      <c r="I12" s="61"/>
      <c r="J12" s="71"/>
    </row>
    <row r="13" spans="1:10" ht="22.7" customHeight="1">
      <c r="A13" s="60"/>
      <c r="B13" s="74"/>
      <c r="C13" s="75"/>
      <c r="D13" s="76"/>
      <c r="E13" s="76"/>
      <c r="F13" s="76"/>
      <c r="G13" s="72" t="s">
        <v>46</v>
      </c>
      <c r="H13" s="77"/>
      <c r="I13" s="77" t="s">
        <v>323</v>
      </c>
      <c r="J13" s="78">
        <v>604000</v>
      </c>
    </row>
    <row r="14" spans="1:10" ht="22.7" customHeight="1">
      <c r="A14" s="60"/>
      <c r="B14" s="74"/>
      <c r="C14" s="75"/>
      <c r="D14" s="76"/>
      <c r="E14" s="76"/>
      <c r="F14" s="76"/>
      <c r="G14" s="72"/>
      <c r="H14" s="77" t="s">
        <v>36</v>
      </c>
      <c r="I14" s="77" t="s">
        <v>323</v>
      </c>
      <c r="J14" s="78">
        <v>604000</v>
      </c>
    </row>
    <row r="15" spans="1:10" ht="22.7" customHeight="1">
      <c r="A15" s="60"/>
      <c r="B15" s="74"/>
      <c r="C15" s="75"/>
      <c r="D15" s="76"/>
      <c r="E15" s="76"/>
      <c r="F15" s="76"/>
      <c r="G15" s="72" t="s">
        <v>59</v>
      </c>
      <c r="H15" s="77"/>
      <c r="I15" s="77" t="s">
        <v>323</v>
      </c>
      <c r="J15" s="78">
        <v>68725020</v>
      </c>
    </row>
    <row r="16" spans="1:10" ht="22.75" customHeight="1">
      <c r="A16" s="60"/>
      <c r="B16" s="74"/>
      <c r="C16" s="75"/>
      <c r="D16" s="76"/>
      <c r="E16" s="76"/>
      <c r="F16" s="76"/>
      <c r="G16" s="72"/>
      <c r="H16" s="77" t="s">
        <v>14</v>
      </c>
      <c r="I16" s="77" t="s">
        <v>323</v>
      </c>
      <c r="J16" s="78">
        <v>68725020</v>
      </c>
    </row>
    <row r="17" spans="1:10" ht="22.7" customHeight="1">
      <c r="A17" s="60"/>
      <c r="B17" s="74"/>
      <c r="C17" s="75"/>
      <c r="D17" s="76"/>
      <c r="E17" s="76"/>
      <c r="F17" s="76"/>
      <c r="G17" s="72" t="s">
        <v>5</v>
      </c>
      <c r="H17" s="77"/>
      <c r="I17" s="77" t="s">
        <v>323</v>
      </c>
      <c r="J17" s="78">
        <v>500000</v>
      </c>
    </row>
    <row r="18" spans="1:10" ht="22.7" customHeight="1">
      <c r="A18" s="60"/>
      <c r="B18" s="74"/>
      <c r="C18" s="75"/>
      <c r="D18" s="76"/>
      <c r="E18" s="76"/>
      <c r="F18" s="76"/>
      <c r="G18" s="72"/>
      <c r="H18" s="77" t="s">
        <v>14</v>
      </c>
      <c r="I18" s="77" t="s">
        <v>323</v>
      </c>
      <c r="J18" s="78">
        <v>500000</v>
      </c>
    </row>
    <row r="19" spans="1:10" ht="22.7" customHeight="1">
      <c r="A19" s="72"/>
      <c r="B19" s="59" t="s">
        <v>443</v>
      </c>
      <c r="C19" s="69"/>
      <c r="D19" s="70">
        <v>18000000</v>
      </c>
      <c r="E19" s="70">
        <v>18000000</v>
      </c>
      <c r="F19" s="70">
        <v>18000000</v>
      </c>
      <c r="G19" s="59"/>
      <c r="H19" s="61"/>
      <c r="I19" s="61"/>
      <c r="J19" s="71"/>
    </row>
    <row r="20" spans="1:10" ht="22.7" customHeight="1">
      <c r="A20" s="60"/>
      <c r="B20" s="72"/>
      <c r="C20" s="73" t="s">
        <v>441</v>
      </c>
      <c r="D20" s="70">
        <v>18000000</v>
      </c>
      <c r="E20" s="70">
        <v>18000000</v>
      </c>
      <c r="F20" s="70">
        <v>18000000</v>
      </c>
      <c r="G20" s="59"/>
      <c r="H20" s="61"/>
      <c r="I20" s="61"/>
      <c r="J20" s="71"/>
    </row>
    <row r="21" spans="1:10" ht="22.75" customHeight="1">
      <c r="A21" s="60"/>
      <c r="B21" s="74"/>
      <c r="C21" s="75"/>
      <c r="D21" s="76"/>
      <c r="E21" s="76"/>
      <c r="F21" s="76"/>
      <c r="G21" s="72" t="s">
        <v>435</v>
      </c>
      <c r="H21" s="77"/>
      <c r="I21" s="77" t="s">
        <v>323</v>
      </c>
      <c r="J21" s="78">
        <v>180000</v>
      </c>
    </row>
    <row r="22" spans="1:10" ht="22.7" customHeight="1">
      <c r="A22" s="60"/>
      <c r="B22" s="74"/>
      <c r="C22" s="75"/>
      <c r="D22" s="76"/>
      <c r="E22" s="76"/>
      <c r="F22" s="76"/>
      <c r="G22" s="72"/>
      <c r="H22" s="77" t="s">
        <v>35</v>
      </c>
      <c r="I22" s="77" t="s">
        <v>323</v>
      </c>
      <c r="J22" s="78">
        <v>180000</v>
      </c>
    </row>
    <row r="23" spans="1:10" ht="22.7" customHeight="1">
      <c r="A23" s="60"/>
      <c r="B23" s="74"/>
      <c r="C23" s="75"/>
      <c r="D23" s="76"/>
      <c r="E23" s="76"/>
      <c r="F23" s="76"/>
      <c r="G23" s="72" t="s">
        <v>30</v>
      </c>
      <c r="H23" s="77"/>
      <c r="I23" s="77" t="s">
        <v>323</v>
      </c>
      <c r="J23" s="78">
        <v>17820000</v>
      </c>
    </row>
    <row r="24" spans="1:10" ht="22.7" customHeight="1">
      <c r="A24" s="60"/>
      <c r="B24" s="74"/>
      <c r="C24" s="75"/>
      <c r="D24" s="76"/>
      <c r="E24" s="76"/>
      <c r="F24" s="76"/>
      <c r="G24" s="72"/>
      <c r="H24" s="77" t="s">
        <v>35</v>
      </c>
      <c r="I24" s="77" t="s">
        <v>323</v>
      </c>
      <c r="J24" s="78">
        <v>17820000</v>
      </c>
    </row>
    <row r="25" spans="1:10" ht="22.75" customHeight="1">
      <c r="A25" s="59" t="s">
        <v>49</v>
      </c>
      <c r="B25" s="61"/>
      <c r="C25" s="69"/>
      <c r="D25" s="70">
        <v>538667000</v>
      </c>
      <c r="E25" s="70">
        <v>541003200</v>
      </c>
      <c r="F25" s="70">
        <v>533829430</v>
      </c>
      <c r="G25" s="59"/>
      <c r="H25" s="61"/>
      <c r="I25" s="61"/>
      <c r="J25" s="71"/>
    </row>
    <row r="26" spans="1:10" ht="22.7" customHeight="1">
      <c r="A26" s="72"/>
      <c r="B26" s="59" t="s">
        <v>263</v>
      </c>
      <c r="C26" s="69"/>
      <c r="D26" s="70">
        <v>424878000</v>
      </c>
      <c r="E26" s="70">
        <v>425201750</v>
      </c>
      <c r="F26" s="70">
        <v>421524690</v>
      </c>
      <c r="G26" s="59"/>
      <c r="H26" s="61"/>
      <c r="I26" s="61"/>
      <c r="J26" s="71"/>
    </row>
    <row r="27" spans="1:10" ht="22.7" customHeight="1">
      <c r="A27" s="60"/>
      <c r="B27" s="72"/>
      <c r="C27" s="73" t="s">
        <v>436</v>
      </c>
      <c r="D27" s="70">
        <v>424878000</v>
      </c>
      <c r="E27" s="70">
        <v>425201750</v>
      </c>
      <c r="F27" s="70">
        <v>421524690</v>
      </c>
      <c r="G27" s="59"/>
      <c r="H27" s="61"/>
      <c r="I27" s="61"/>
      <c r="J27" s="71"/>
    </row>
    <row r="28" spans="1:10" ht="22.7" customHeight="1">
      <c r="A28" s="60"/>
      <c r="B28" s="74"/>
      <c r="C28" s="75"/>
      <c r="D28" s="76"/>
      <c r="E28" s="76"/>
      <c r="F28" s="76"/>
      <c r="G28" s="72" t="s">
        <v>41</v>
      </c>
      <c r="H28" s="77"/>
      <c r="I28" s="77" t="s">
        <v>323</v>
      </c>
      <c r="J28" s="78">
        <v>30819290</v>
      </c>
    </row>
    <row r="29" spans="1:10" ht="22.7" customHeight="1">
      <c r="A29" s="60"/>
      <c r="B29" s="74"/>
      <c r="C29" s="75"/>
      <c r="D29" s="76"/>
      <c r="E29" s="76"/>
      <c r="F29" s="76"/>
      <c r="G29" s="72"/>
      <c r="H29" s="77" t="s">
        <v>35</v>
      </c>
      <c r="I29" s="77" t="s">
        <v>323</v>
      </c>
      <c r="J29" s="78">
        <v>28343430</v>
      </c>
    </row>
    <row r="30" spans="1:10" ht="22.75" customHeight="1">
      <c r="A30" s="60"/>
      <c r="B30" s="74"/>
      <c r="C30" s="75"/>
      <c r="D30" s="76"/>
      <c r="E30" s="76"/>
      <c r="F30" s="76"/>
      <c r="G30" s="72"/>
      <c r="H30" s="77" t="s">
        <v>268</v>
      </c>
      <c r="I30" s="77" t="s">
        <v>323</v>
      </c>
      <c r="J30" s="78">
        <v>2475860</v>
      </c>
    </row>
    <row r="31" spans="1:10" ht="22.7" customHeight="1">
      <c r="A31" s="60"/>
      <c r="B31" s="74"/>
      <c r="C31" s="75"/>
      <c r="D31" s="76"/>
      <c r="E31" s="76"/>
      <c r="F31" s="76"/>
      <c r="G31" s="72" t="s">
        <v>76</v>
      </c>
      <c r="H31" s="77"/>
      <c r="I31" s="77" t="s">
        <v>323</v>
      </c>
      <c r="J31" s="78">
        <v>22694430</v>
      </c>
    </row>
    <row r="32" spans="1:10" ht="22.7" customHeight="1">
      <c r="A32" s="60"/>
      <c r="B32" s="74"/>
      <c r="C32" s="75"/>
      <c r="D32" s="76"/>
      <c r="E32" s="76"/>
      <c r="F32" s="76"/>
      <c r="G32" s="72"/>
      <c r="H32" s="77" t="s">
        <v>35</v>
      </c>
      <c r="I32" s="77" t="s">
        <v>323</v>
      </c>
      <c r="J32" s="78">
        <v>20281500</v>
      </c>
    </row>
    <row r="33" spans="1:10" ht="22.7" customHeight="1">
      <c r="A33" s="60"/>
      <c r="B33" s="74"/>
      <c r="C33" s="75"/>
      <c r="D33" s="76"/>
      <c r="E33" s="76"/>
      <c r="F33" s="76"/>
      <c r="G33" s="72"/>
      <c r="H33" s="77" t="s">
        <v>268</v>
      </c>
      <c r="I33" s="77" t="s">
        <v>323</v>
      </c>
      <c r="J33" s="78">
        <v>2412930</v>
      </c>
    </row>
    <row r="34" spans="1:10" ht="22.75" customHeight="1">
      <c r="A34" s="60"/>
      <c r="B34" s="74"/>
      <c r="C34" s="75"/>
      <c r="D34" s="76"/>
      <c r="E34" s="76"/>
      <c r="F34" s="76"/>
      <c r="G34" s="72" t="s">
        <v>138</v>
      </c>
      <c r="H34" s="77"/>
      <c r="I34" s="77" t="s">
        <v>323</v>
      </c>
      <c r="J34" s="78">
        <v>84347940</v>
      </c>
    </row>
    <row r="35" ht="2" customHeight="1"/>
    <row r="36" ht="25.05" customHeight="1"/>
    <row r="37" ht="2" customHeight="1"/>
    <row r="38" ht="5.85" customHeight="1"/>
    <row r="39" spans="1:10" ht="17.05" customHeight="1">
      <c r="A39" s="103"/>
      <c r="B39" s="103"/>
      <c r="C39" s="103"/>
      <c r="D39" s="103"/>
      <c r="E39" s="50" t="s">
        <v>357</v>
      </c>
      <c r="F39" s="48"/>
      <c r="G39" s="48"/>
      <c r="H39" s="48" t="s">
        <v>267</v>
      </c>
      <c r="I39" s="107" t="s">
        <v>153</v>
      </c>
      <c r="J39" s="107"/>
    </row>
    <row r="40" ht="50.35" customHeight="1"/>
    <row r="41" spans="1:10" ht="32.05" customHeight="1">
      <c r="A41" s="104" t="s">
        <v>44</v>
      </c>
      <c r="B41" s="104"/>
      <c r="C41" s="104"/>
      <c r="D41" s="104"/>
      <c r="E41" s="104"/>
      <c r="F41" s="104"/>
      <c r="G41" s="104"/>
      <c r="H41" s="104"/>
      <c r="I41" s="104"/>
      <c r="J41" s="104"/>
    </row>
    <row r="42" ht="10.5" customHeight="1"/>
    <row r="43" spans="1:10" ht="17.05" customHeight="1">
      <c r="A43" s="103" t="s">
        <v>92</v>
      </c>
      <c r="B43" s="103"/>
      <c r="C43" s="103"/>
      <c r="D43" s="103"/>
      <c r="E43" s="103"/>
      <c r="F43" s="103"/>
      <c r="G43" s="103"/>
      <c r="H43" s="103"/>
      <c r="I43" s="103"/>
      <c r="J43" s="103"/>
    </row>
    <row r="44" spans="1:10" ht="22.7" customHeight="1">
      <c r="A44" s="105" t="s">
        <v>365</v>
      </c>
      <c r="B44" s="105"/>
      <c r="C44" s="105"/>
      <c r="D44" s="105" t="s">
        <v>354</v>
      </c>
      <c r="E44" s="105" t="s">
        <v>192</v>
      </c>
      <c r="F44" s="105" t="s">
        <v>369</v>
      </c>
      <c r="G44" s="105" t="s">
        <v>234</v>
      </c>
      <c r="H44" s="105"/>
      <c r="I44" s="105"/>
      <c r="J44" s="105"/>
    </row>
    <row r="45" spans="1:10" ht="22.75" customHeight="1">
      <c r="A45" s="68" t="s">
        <v>347</v>
      </c>
      <c r="B45" s="68" t="s">
        <v>359</v>
      </c>
      <c r="C45" s="68" t="s">
        <v>346</v>
      </c>
      <c r="D45" s="105"/>
      <c r="E45" s="105"/>
      <c r="F45" s="105"/>
      <c r="G45" s="105"/>
      <c r="H45" s="105"/>
      <c r="I45" s="105"/>
      <c r="J45" s="105"/>
    </row>
    <row r="46" spans="1:10" ht="22.7" customHeight="1">
      <c r="A46" s="60"/>
      <c r="B46" s="74"/>
      <c r="C46" s="75"/>
      <c r="D46" s="76"/>
      <c r="E46" s="76"/>
      <c r="F46" s="76"/>
      <c r="G46" s="72"/>
      <c r="H46" s="77" t="s">
        <v>35</v>
      </c>
      <c r="I46" s="77" t="s">
        <v>323</v>
      </c>
      <c r="J46" s="78">
        <v>75655800</v>
      </c>
    </row>
    <row r="47" spans="1:10" ht="22.7" customHeight="1">
      <c r="A47" s="60"/>
      <c r="B47" s="74"/>
      <c r="C47" s="75"/>
      <c r="D47" s="76"/>
      <c r="E47" s="76"/>
      <c r="F47" s="76"/>
      <c r="G47" s="72"/>
      <c r="H47" s="77" t="s">
        <v>268</v>
      </c>
      <c r="I47" s="77" t="s">
        <v>323</v>
      </c>
      <c r="J47" s="78">
        <v>8692140</v>
      </c>
    </row>
    <row r="48" spans="1:10" ht="22.7" customHeight="1">
      <c r="A48" s="60"/>
      <c r="B48" s="74"/>
      <c r="C48" s="75"/>
      <c r="D48" s="76"/>
      <c r="E48" s="76"/>
      <c r="F48" s="76"/>
      <c r="G48" s="72" t="s">
        <v>417</v>
      </c>
      <c r="H48" s="77"/>
      <c r="I48" s="77" t="s">
        <v>323</v>
      </c>
      <c r="J48" s="78">
        <v>312960</v>
      </c>
    </row>
    <row r="49" spans="1:10" ht="22.7" customHeight="1">
      <c r="A49" s="60"/>
      <c r="B49" s="74"/>
      <c r="C49" s="75"/>
      <c r="D49" s="76"/>
      <c r="E49" s="76"/>
      <c r="F49" s="76"/>
      <c r="G49" s="72"/>
      <c r="H49" s="77" t="s">
        <v>35</v>
      </c>
      <c r="I49" s="77" t="s">
        <v>323</v>
      </c>
      <c r="J49" s="78">
        <v>312960</v>
      </c>
    </row>
    <row r="50" spans="1:10" ht="22.75" customHeight="1">
      <c r="A50" s="60"/>
      <c r="B50" s="74"/>
      <c r="C50" s="75"/>
      <c r="D50" s="76"/>
      <c r="E50" s="76"/>
      <c r="F50" s="76"/>
      <c r="G50" s="72" t="s">
        <v>387</v>
      </c>
      <c r="H50" s="77"/>
      <c r="I50" s="77" t="s">
        <v>323</v>
      </c>
      <c r="J50" s="78">
        <v>218265280</v>
      </c>
    </row>
    <row r="51" spans="1:10" ht="22.7" customHeight="1">
      <c r="A51" s="60"/>
      <c r="B51" s="74"/>
      <c r="C51" s="75"/>
      <c r="D51" s="76"/>
      <c r="E51" s="76"/>
      <c r="F51" s="76"/>
      <c r="G51" s="72"/>
      <c r="H51" s="77" t="s">
        <v>14</v>
      </c>
      <c r="I51" s="77" t="s">
        <v>323</v>
      </c>
      <c r="J51" s="78">
        <v>218265280</v>
      </c>
    </row>
    <row r="52" spans="1:10" ht="22.7" customHeight="1">
      <c r="A52" s="60"/>
      <c r="B52" s="74"/>
      <c r="C52" s="75"/>
      <c r="D52" s="76"/>
      <c r="E52" s="76"/>
      <c r="F52" s="76"/>
      <c r="G52" s="72" t="s">
        <v>58</v>
      </c>
      <c r="H52" s="77"/>
      <c r="I52" s="77" t="s">
        <v>323</v>
      </c>
      <c r="J52" s="78">
        <v>12584460</v>
      </c>
    </row>
    <row r="53" spans="1:10" ht="22.7" customHeight="1">
      <c r="A53" s="60"/>
      <c r="B53" s="74"/>
      <c r="C53" s="75"/>
      <c r="D53" s="76"/>
      <c r="E53" s="76"/>
      <c r="F53" s="76"/>
      <c r="G53" s="72"/>
      <c r="H53" s="77" t="s">
        <v>14</v>
      </c>
      <c r="I53" s="77" t="s">
        <v>323</v>
      </c>
      <c r="J53" s="78">
        <v>12584460</v>
      </c>
    </row>
    <row r="54" spans="1:10" ht="22.75" customHeight="1">
      <c r="A54" s="60"/>
      <c r="B54" s="74"/>
      <c r="C54" s="75"/>
      <c r="D54" s="76"/>
      <c r="E54" s="76"/>
      <c r="F54" s="76"/>
      <c r="G54" s="72" t="s">
        <v>29</v>
      </c>
      <c r="H54" s="77"/>
      <c r="I54" s="77" t="s">
        <v>323</v>
      </c>
      <c r="J54" s="78">
        <v>35950110</v>
      </c>
    </row>
    <row r="55" spans="1:10" ht="22.7" customHeight="1">
      <c r="A55" s="60"/>
      <c r="B55" s="74"/>
      <c r="C55" s="75"/>
      <c r="D55" s="76"/>
      <c r="E55" s="76"/>
      <c r="F55" s="76"/>
      <c r="G55" s="72"/>
      <c r="H55" s="77" t="s">
        <v>14</v>
      </c>
      <c r="I55" s="77" t="s">
        <v>323</v>
      </c>
      <c r="J55" s="78">
        <v>35950110</v>
      </c>
    </row>
    <row r="56" spans="1:10" ht="22.7" customHeight="1">
      <c r="A56" s="60"/>
      <c r="B56" s="74"/>
      <c r="C56" s="75"/>
      <c r="D56" s="76"/>
      <c r="E56" s="76"/>
      <c r="F56" s="76"/>
      <c r="G56" s="72" t="s">
        <v>147</v>
      </c>
      <c r="H56" s="77"/>
      <c r="I56" s="77" t="s">
        <v>323</v>
      </c>
      <c r="J56" s="78">
        <v>11105320</v>
      </c>
    </row>
    <row r="57" spans="1:10" ht="22.7" customHeight="1">
      <c r="A57" s="60"/>
      <c r="B57" s="74"/>
      <c r="C57" s="75"/>
      <c r="D57" s="76"/>
      <c r="E57" s="76"/>
      <c r="F57" s="76"/>
      <c r="G57" s="72"/>
      <c r="H57" s="77" t="s">
        <v>14</v>
      </c>
      <c r="I57" s="77" t="s">
        <v>323</v>
      </c>
      <c r="J57" s="78">
        <v>10202720</v>
      </c>
    </row>
    <row r="58" spans="1:10" ht="22.7" customHeight="1">
      <c r="A58" s="60"/>
      <c r="B58" s="74"/>
      <c r="C58" s="75"/>
      <c r="D58" s="76"/>
      <c r="E58" s="76"/>
      <c r="F58" s="76"/>
      <c r="G58" s="72"/>
      <c r="H58" s="77" t="s">
        <v>33</v>
      </c>
      <c r="I58" s="77" t="s">
        <v>323</v>
      </c>
      <c r="J58" s="78">
        <v>902600</v>
      </c>
    </row>
    <row r="59" spans="1:10" ht="22.75" customHeight="1">
      <c r="A59" s="60"/>
      <c r="B59" s="74"/>
      <c r="C59" s="75"/>
      <c r="D59" s="76"/>
      <c r="E59" s="76"/>
      <c r="F59" s="76"/>
      <c r="G59" s="72" t="s">
        <v>78</v>
      </c>
      <c r="H59" s="77"/>
      <c r="I59" s="77" t="s">
        <v>323</v>
      </c>
      <c r="J59" s="78">
        <v>332100</v>
      </c>
    </row>
    <row r="60" spans="1:10" ht="22.7" customHeight="1">
      <c r="A60" s="60"/>
      <c r="B60" s="74"/>
      <c r="C60" s="75"/>
      <c r="D60" s="76"/>
      <c r="E60" s="76"/>
      <c r="F60" s="76"/>
      <c r="G60" s="72"/>
      <c r="H60" s="77" t="s">
        <v>14</v>
      </c>
      <c r="I60" s="77" t="s">
        <v>323</v>
      </c>
      <c r="J60" s="78">
        <v>332100</v>
      </c>
    </row>
    <row r="61" spans="1:10" ht="22.7" customHeight="1">
      <c r="A61" s="60"/>
      <c r="B61" s="74"/>
      <c r="C61" s="75"/>
      <c r="D61" s="76"/>
      <c r="E61" s="76"/>
      <c r="F61" s="76"/>
      <c r="G61" s="72" t="s">
        <v>80</v>
      </c>
      <c r="H61" s="77"/>
      <c r="I61" s="77" t="s">
        <v>323</v>
      </c>
      <c r="J61" s="78">
        <v>5112800</v>
      </c>
    </row>
    <row r="62" spans="1:10" ht="22.7" customHeight="1">
      <c r="A62" s="60"/>
      <c r="B62" s="74"/>
      <c r="C62" s="75"/>
      <c r="D62" s="76"/>
      <c r="E62" s="76"/>
      <c r="F62" s="76"/>
      <c r="G62" s="72"/>
      <c r="H62" s="77" t="s">
        <v>14</v>
      </c>
      <c r="I62" s="77" t="s">
        <v>323</v>
      </c>
      <c r="J62" s="78">
        <v>5112800</v>
      </c>
    </row>
    <row r="63" spans="1:10" ht="22.75" customHeight="1">
      <c r="A63" s="72"/>
      <c r="B63" s="59" t="s">
        <v>8</v>
      </c>
      <c r="C63" s="69"/>
      <c r="D63" s="70">
        <v>21224000</v>
      </c>
      <c r="E63" s="70">
        <v>21224000</v>
      </c>
      <c r="F63" s="70">
        <v>21170710</v>
      </c>
      <c r="G63" s="59"/>
      <c r="H63" s="61"/>
      <c r="I63" s="61"/>
      <c r="J63" s="71"/>
    </row>
    <row r="64" spans="1:10" ht="22.7" customHeight="1">
      <c r="A64" s="60"/>
      <c r="B64" s="72"/>
      <c r="C64" s="73" t="s">
        <v>71</v>
      </c>
      <c r="D64" s="70">
        <v>15058000</v>
      </c>
      <c r="E64" s="70">
        <v>15058000</v>
      </c>
      <c r="F64" s="70">
        <v>15004710</v>
      </c>
      <c r="G64" s="59"/>
      <c r="H64" s="61"/>
      <c r="I64" s="61"/>
      <c r="J64" s="71"/>
    </row>
    <row r="65" spans="1:10" ht="22.7" customHeight="1">
      <c r="A65" s="60"/>
      <c r="B65" s="74"/>
      <c r="C65" s="75"/>
      <c r="D65" s="76"/>
      <c r="E65" s="76"/>
      <c r="F65" s="76"/>
      <c r="G65" s="72" t="s">
        <v>172</v>
      </c>
      <c r="H65" s="77"/>
      <c r="I65" s="77" t="s">
        <v>323</v>
      </c>
      <c r="J65" s="78">
        <v>3050640</v>
      </c>
    </row>
    <row r="66" spans="1:10" ht="22.7" customHeight="1">
      <c r="A66" s="60"/>
      <c r="B66" s="74"/>
      <c r="C66" s="75"/>
      <c r="D66" s="76"/>
      <c r="E66" s="76"/>
      <c r="F66" s="76"/>
      <c r="G66" s="72"/>
      <c r="H66" s="77" t="s">
        <v>14</v>
      </c>
      <c r="I66" s="77" t="s">
        <v>323</v>
      </c>
      <c r="J66" s="78">
        <v>3050640</v>
      </c>
    </row>
    <row r="67" spans="1:10" ht="22.7" customHeight="1">
      <c r="A67" s="60"/>
      <c r="B67" s="74"/>
      <c r="C67" s="75"/>
      <c r="D67" s="76"/>
      <c r="E67" s="76"/>
      <c r="F67" s="76"/>
      <c r="G67" s="72" t="s">
        <v>152</v>
      </c>
      <c r="H67" s="77"/>
      <c r="I67" s="77" t="s">
        <v>323</v>
      </c>
      <c r="J67" s="78">
        <v>3806300</v>
      </c>
    </row>
    <row r="68" spans="1:10" ht="22.75" customHeight="1">
      <c r="A68" s="60"/>
      <c r="B68" s="74"/>
      <c r="C68" s="75"/>
      <c r="D68" s="76"/>
      <c r="E68" s="76"/>
      <c r="F68" s="76"/>
      <c r="G68" s="72"/>
      <c r="H68" s="77" t="s">
        <v>14</v>
      </c>
      <c r="I68" s="77" t="s">
        <v>323</v>
      </c>
      <c r="J68" s="78">
        <v>3806300</v>
      </c>
    </row>
    <row r="69" spans="1:10" ht="22.7" customHeight="1">
      <c r="A69" s="60"/>
      <c r="B69" s="74"/>
      <c r="C69" s="75"/>
      <c r="D69" s="76"/>
      <c r="E69" s="76"/>
      <c r="F69" s="76"/>
      <c r="G69" s="72" t="s">
        <v>31</v>
      </c>
      <c r="H69" s="77"/>
      <c r="I69" s="77" t="s">
        <v>323</v>
      </c>
      <c r="J69" s="78">
        <v>6147770</v>
      </c>
    </row>
    <row r="70" spans="1:10" ht="22.7" customHeight="1">
      <c r="A70" s="60"/>
      <c r="B70" s="74"/>
      <c r="C70" s="75"/>
      <c r="D70" s="76"/>
      <c r="E70" s="76"/>
      <c r="F70" s="76"/>
      <c r="G70" s="72"/>
      <c r="H70" s="77" t="s">
        <v>14</v>
      </c>
      <c r="I70" s="77" t="s">
        <v>323</v>
      </c>
      <c r="J70" s="78">
        <v>6147770</v>
      </c>
    </row>
    <row r="71" spans="1:10" ht="22.7" customHeight="1">
      <c r="A71" s="60"/>
      <c r="B71" s="74"/>
      <c r="C71" s="75"/>
      <c r="D71" s="76"/>
      <c r="E71" s="76"/>
      <c r="F71" s="76"/>
      <c r="G71" s="72" t="s">
        <v>378</v>
      </c>
      <c r="H71" s="77"/>
      <c r="I71" s="77" t="s">
        <v>323</v>
      </c>
      <c r="J71" s="78">
        <v>2000000</v>
      </c>
    </row>
    <row r="72" spans="1:10" ht="22.75" customHeight="1">
      <c r="A72" s="60"/>
      <c r="B72" s="74"/>
      <c r="C72" s="75"/>
      <c r="D72" s="76"/>
      <c r="E72" s="76"/>
      <c r="F72" s="76"/>
      <c r="G72" s="72"/>
      <c r="H72" s="77" t="s">
        <v>14</v>
      </c>
      <c r="I72" s="77" t="s">
        <v>323</v>
      </c>
      <c r="J72" s="78">
        <v>2000000</v>
      </c>
    </row>
    <row r="73" spans="1:10" ht="22.7" customHeight="1">
      <c r="A73" s="60"/>
      <c r="B73" s="72"/>
      <c r="C73" s="73" t="s">
        <v>145</v>
      </c>
      <c r="D73" s="70">
        <v>6166000</v>
      </c>
      <c r="E73" s="70">
        <v>6166000</v>
      </c>
      <c r="F73" s="70">
        <v>6166000</v>
      </c>
      <c r="G73" s="59"/>
      <c r="H73" s="61"/>
      <c r="I73" s="61"/>
      <c r="J73" s="71"/>
    </row>
    <row r="74" ht="2" customHeight="1"/>
    <row r="75" ht="25.1" customHeight="1"/>
    <row r="76" ht="2" customHeight="1"/>
    <row r="77" ht="5.8" customHeight="1"/>
    <row r="78" spans="1:10" ht="17.05" customHeight="1">
      <c r="A78" s="103"/>
      <c r="B78" s="103"/>
      <c r="C78" s="103"/>
      <c r="D78" s="103"/>
      <c r="E78" s="50" t="s">
        <v>368</v>
      </c>
      <c r="F78" s="48"/>
      <c r="G78" s="48"/>
      <c r="H78" s="48" t="s">
        <v>267</v>
      </c>
      <c r="I78" s="107" t="s">
        <v>153</v>
      </c>
      <c r="J78" s="107"/>
    </row>
    <row r="79" ht="50.35" customHeight="1"/>
    <row r="80" spans="1:10" ht="32.05" customHeight="1">
      <c r="A80" s="104" t="s">
        <v>44</v>
      </c>
      <c r="B80" s="104"/>
      <c r="C80" s="104"/>
      <c r="D80" s="104"/>
      <c r="E80" s="104"/>
      <c r="F80" s="104"/>
      <c r="G80" s="104"/>
      <c r="H80" s="104"/>
      <c r="I80" s="104"/>
      <c r="J80" s="104"/>
    </row>
    <row r="81" ht="10.55" customHeight="1"/>
    <row r="82" spans="1:10" ht="17" customHeight="1">
      <c r="A82" s="103" t="s">
        <v>92</v>
      </c>
      <c r="B82" s="103"/>
      <c r="C82" s="103"/>
      <c r="D82" s="103"/>
      <c r="E82" s="103"/>
      <c r="F82" s="103"/>
      <c r="G82" s="103"/>
      <c r="H82" s="103"/>
      <c r="I82" s="103"/>
      <c r="J82" s="103"/>
    </row>
    <row r="83" spans="1:10" ht="22.75" customHeight="1">
      <c r="A83" s="105" t="s">
        <v>365</v>
      </c>
      <c r="B83" s="105"/>
      <c r="C83" s="105"/>
      <c r="D83" s="105" t="s">
        <v>354</v>
      </c>
      <c r="E83" s="105" t="s">
        <v>192</v>
      </c>
      <c r="F83" s="105" t="s">
        <v>369</v>
      </c>
      <c r="G83" s="105" t="s">
        <v>234</v>
      </c>
      <c r="H83" s="105"/>
      <c r="I83" s="105"/>
      <c r="J83" s="105"/>
    </row>
    <row r="84" spans="1:10" ht="22.7" customHeight="1">
      <c r="A84" s="68" t="s">
        <v>347</v>
      </c>
      <c r="B84" s="68" t="s">
        <v>359</v>
      </c>
      <c r="C84" s="68" t="s">
        <v>346</v>
      </c>
      <c r="D84" s="105"/>
      <c r="E84" s="105"/>
      <c r="F84" s="105"/>
      <c r="G84" s="105"/>
      <c r="H84" s="105"/>
      <c r="I84" s="105"/>
      <c r="J84" s="105"/>
    </row>
    <row r="85" spans="1:10" ht="22.7" customHeight="1">
      <c r="A85" s="60"/>
      <c r="B85" s="74"/>
      <c r="C85" s="75"/>
      <c r="D85" s="76"/>
      <c r="E85" s="76"/>
      <c r="F85" s="76"/>
      <c r="G85" s="72" t="s">
        <v>40</v>
      </c>
      <c r="H85" s="77"/>
      <c r="I85" s="77" t="s">
        <v>323</v>
      </c>
      <c r="J85" s="78">
        <v>4936000</v>
      </c>
    </row>
    <row r="86" spans="1:10" ht="22.7" customHeight="1">
      <c r="A86" s="60"/>
      <c r="B86" s="74"/>
      <c r="C86" s="75"/>
      <c r="D86" s="76"/>
      <c r="E86" s="76"/>
      <c r="F86" s="76"/>
      <c r="G86" s="72"/>
      <c r="H86" s="77" t="s">
        <v>14</v>
      </c>
      <c r="I86" s="77" t="s">
        <v>323</v>
      </c>
      <c r="J86" s="78">
        <v>4936000</v>
      </c>
    </row>
    <row r="87" spans="1:10" ht="22.75" customHeight="1">
      <c r="A87" s="60"/>
      <c r="B87" s="74"/>
      <c r="C87" s="75"/>
      <c r="D87" s="76"/>
      <c r="E87" s="76"/>
      <c r="F87" s="76"/>
      <c r="G87" s="72" t="s">
        <v>37</v>
      </c>
      <c r="H87" s="77"/>
      <c r="I87" s="77" t="s">
        <v>323</v>
      </c>
      <c r="J87" s="78">
        <v>480000</v>
      </c>
    </row>
    <row r="88" spans="1:10" ht="22.7" customHeight="1">
      <c r="A88" s="60"/>
      <c r="B88" s="74"/>
      <c r="C88" s="75"/>
      <c r="D88" s="76"/>
      <c r="E88" s="76"/>
      <c r="F88" s="76"/>
      <c r="G88" s="72"/>
      <c r="H88" s="77" t="s">
        <v>14</v>
      </c>
      <c r="I88" s="77" t="s">
        <v>323</v>
      </c>
      <c r="J88" s="78">
        <v>480000</v>
      </c>
    </row>
    <row r="89" spans="1:10" ht="22.7" customHeight="1">
      <c r="A89" s="60"/>
      <c r="B89" s="74"/>
      <c r="C89" s="75"/>
      <c r="D89" s="76"/>
      <c r="E89" s="76"/>
      <c r="F89" s="76"/>
      <c r="G89" s="72" t="s">
        <v>20</v>
      </c>
      <c r="H89" s="77"/>
      <c r="I89" s="77" t="s">
        <v>323</v>
      </c>
      <c r="J89" s="78">
        <v>750000</v>
      </c>
    </row>
    <row r="90" spans="1:10" ht="22.7" customHeight="1">
      <c r="A90" s="60"/>
      <c r="B90" s="74"/>
      <c r="C90" s="75"/>
      <c r="D90" s="76"/>
      <c r="E90" s="76"/>
      <c r="F90" s="76"/>
      <c r="G90" s="72"/>
      <c r="H90" s="77" t="s">
        <v>14</v>
      </c>
      <c r="I90" s="77" t="s">
        <v>323</v>
      </c>
      <c r="J90" s="78">
        <v>750000</v>
      </c>
    </row>
    <row r="91" spans="1:10" ht="22.7" customHeight="1">
      <c r="A91" s="72"/>
      <c r="B91" s="59" t="s">
        <v>406</v>
      </c>
      <c r="C91" s="69"/>
      <c r="D91" s="70">
        <v>8000000</v>
      </c>
      <c r="E91" s="70">
        <v>9081550</v>
      </c>
      <c r="F91" s="70">
        <v>7219970</v>
      </c>
      <c r="G91" s="59"/>
      <c r="H91" s="61"/>
      <c r="I91" s="61"/>
      <c r="J91" s="71"/>
    </row>
    <row r="92" spans="1:10" ht="22.75" customHeight="1">
      <c r="A92" s="60"/>
      <c r="B92" s="72"/>
      <c r="C92" s="73" t="s">
        <v>69</v>
      </c>
      <c r="D92" s="70">
        <v>8000000</v>
      </c>
      <c r="E92" s="70">
        <v>9081550</v>
      </c>
      <c r="F92" s="70">
        <v>7219970</v>
      </c>
      <c r="G92" s="59"/>
      <c r="H92" s="61"/>
      <c r="I92" s="61"/>
      <c r="J92" s="71"/>
    </row>
    <row r="93" spans="1:10" ht="22.7" customHeight="1">
      <c r="A93" s="60"/>
      <c r="B93" s="74"/>
      <c r="C93" s="75"/>
      <c r="D93" s="76"/>
      <c r="E93" s="76"/>
      <c r="F93" s="76"/>
      <c r="G93" s="72" t="s">
        <v>384</v>
      </c>
      <c r="H93" s="77"/>
      <c r="I93" s="77" t="s">
        <v>323</v>
      </c>
      <c r="J93" s="78">
        <v>7219970</v>
      </c>
    </row>
    <row r="94" spans="1:10" ht="22.7" customHeight="1">
      <c r="A94" s="60"/>
      <c r="B94" s="74"/>
      <c r="C94" s="75"/>
      <c r="D94" s="76"/>
      <c r="E94" s="76"/>
      <c r="F94" s="76"/>
      <c r="G94" s="72"/>
      <c r="H94" s="77" t="s">
        <v>14</v>
      </c>
      <c r="I94" s="77" t="s">
        <v>323</v>
      </c>
      <c r="J94" s="78">
        <v>7219970</v>
      </c>
    </row>
    <row r="95" spans="1:10" ht="22.7" customHeight="1">
      <c r="A95" s="72"/>
      <c r="B95" s="59" t="s">
        <v>39</v>
      </c>
      <c r="C95" s="69"/>
      <c r="D95" s="70">
        <v>84565000</v>
      </c>
      <c r="E95" s="70">
        <v>85495900</v>
      </c>
      <c r="F95" s="70">
        <v>83914060</v>
      </c>
      <c r="G95" s="59"/>
      <c r="H95" s="61"/>
      <c r="I95" s="61"/>
      <c r="J95" s="71"/>
    </row>
    <row r="96" spans="1:10" ht="22.7" customHeight="1">
      <c r="A96" s="60"/>
      <c r="B96" s="72"/>
      <c r="C96" s="73" t="s">
        <v>392</v>
      </c>
      <c r="D96" s="70">
        <v>100000</v>
      </c>
      <c r="E96" s="70">
        <v>100000</v>
      </c>
      <c r="F96" s="70">
        <v>100000</v>
      </c>
      <c r="G96" s="59"/>
      <c r="H96" s="61"/>
      <c r="I96" s="61"/>
      <c r="J96" s="71"/>
    </row>
    <row r="97" spans="1:10" ht="22.75" customHeight="1">
      <c r="A97" s="60"/>
      <c r="B97" s="74"/>
      <c r="C97" s="75"/>
      <c r="D97" s="76"/>
      <c r="E97" s="76"/>
      <c r="F97" s="76"/>
      <c r="G97" s="72" t="s">
        <v>121</v>
      </c>
      <c r="H97" s="77"/>
      <c r="I97" s="77" t="s">
        <v>323</v>
      </c>
      <c r="J97" s="78">
        <v>100000</v>
      </c>
    </row>
    <row r="98" spans="1:10" ht="22.7" customHeight="1">
      <c r="A98" s="60"/>
      <c r="B98" s="74"/>
      <c r="C98" s="75"/>
      <c r="D98" s="76"/>
      <c r="E98" s="76"/>
      <c r="F98" s="76"/>
      <c r="G98" s="72"/>
      <c r="H98" s="77" t="s">
        <v>14</v>
      </c>
      <c r="I98" s="77" t="s">
        <v>323</v>
      </c>
      <c r="J98" s="78">
        <v>100000</v>
      </c>
    </row>
    <row r="99" spans="1:10" ht="22.7" customHeight="1">
      <c r="A99" s="60"/>
      <c r="B99" s="72"/>
      <c r="C99" s="73" t="s">
        <v>171</v>
      </c>
      <c r="D99" s="70">
        <v>54000000</v>
      </c>
      <c r="E99" s="70">
        <v>54930900</v>
      </c>
      <c r="F99" s="70">
        <v>53424720</v>
      </c>
      <c r="G99" s="59"/>
      <c r="H99" s="61"/>
      <c r="I99" s="61"/>
      <c r="J99" s="71"/>
    </row>
    <row r="100" spans="1:10" ht="22.7" customHeight="1">
      <c r="A100" s="60"/>
      <c r="B100" s="74"/>
      <c r="C100" s="75"/>
      <c r="D100" s="76"/>
      <c r="E100" s="76"/>
      <c r="F100" s="76"/>
      <c r="G100" s="72" t="s">
        <v>399</v>
      </c>
      <c r="H100" s="77"/>
      <c r="I100" s="77" t="s">
        <v>323</v>
      </c>
      <c r="J100" s="78">
        <v>29524690</v>
      </c>
    </row>
    <row r="101" spans="1:10" ht="22.75" customHeight="1">
      <c r="A101" s="60"/>
      <c r="B101" s="74"/>
      <c r="C101" s="75"/>
      <c r="D101" s="76"/>
      <c r="E101" s="76"/>
      <c r="F101" s="76"/>
      <c r="G101" s="72"/>
      <c r="H101" s="77" t="s">
        <v>35</v>
      </c>
      <c r="I101" s="77" t="s">
        <v>323</v>
      </c>
      <c r="J101" s="78">
        <v>26776240</v>
      </c>
    </row>
    <row r="102" spans="1:10" ht="22.7" customHeight="1">
      <c r="A102" s="60"/>
      <c r="B102" s="74"/>
      <c r="C102" s="75"/>
      <c r="D102" s="76"/>
      <c r="E102" s="76"/>
      <c r="F102" s="76"/>
      <c r="G102" s="72"/>
      <c r="H102" s="77" t="s">
        <v>268</v>
      </c>
      <c r="I102" s="77" t="s">
        <v>323</v>
      </c>
      <c r="J102" s="78">
        <v>2748450</v>
      </c>
    </row>
    <row r="103" spans="1:10" ht="22.7" customHeight="1">
      <c r="A103" s="60"/>
      <c r="B103" s="74"/>
      <c r="C103" s="75"/>
      <c r="D103" s="76"/>
      <c r="E103" s="76"/>
      <c r="F103" s="76"/>
      <c r="G103" s="72" t="s">
        <v>52</v>
      </c>
      <c r="H103" s="77"/>
      <c r="I103" s="77" t="s">
        <v>323</v>
      </c>
      <c r="J103" s="78">
        <v>5950000</v>
      </c>
    </row>
    <row r="104" spans="1:10" ht="22.7" customHeight="1">
      <c r="A104" s="60"/>
      <c r="B104" s="74"/>
      <c r="C104" s="75"/>
      <c r="D104" s="76"/>
      <c r="E104" s="76"/>
      <c r="F104" s="76"/>
      <c r="G104" s="72"/>
      <c r="H104" s="77" t="s">
        <v>14</v>
      </c>
      <c r="I104" s="77" t="s">
        <v>323</v>
      </c>
      <c r="J104" s="78">
        <v>5950000</v>
      </c>
    </row>
    <row r="105" spans="1:10" ht="22.7" customHeight="1">
      <c r="A105" s="60"/>
      <c r="B105" s="74"/>
      <c r="C105" s="75"/>
      <c r="D105" s="76"/>
      <c r="E105" s="76"/>
      <c r="F105" s="76"/>
      <c r="G105" s="72" t="s">
        <v>154</v>
      </c>
      <c r="H105" s="77"/>
      <c r="I105" s="77" t="s">
        <v>323</v>
      </c>
      <c r="J105" s="78">
        <v>240000</v>
      </c>
    </row>
    <row r="106" spans="1:10" ht="22.75" customHeight="1">
      <c r="A106" s="60"/>
      <c r="B106" s="74"/>
      <c r="C106" s="75"/>
      <c r="D106" s="76"/>
      <c r="E106" s="76"/>
      <c r="F106" s="76"/>
      <c r="G106" s="72"/>
      <c r="H106" s="77" t="s">
        <v>14</v>
      </c>
      <c r="I106" s="77" t="s">
        <v>323</v>
      </c>
      <c r="J106" s="78">
        <v>240000</v>
      </c>
    </row>
    <row r="107" spans="1:10" ht="22.7" customHeight="1">
      <c r="A107" s="60"/>
      <c r="B107" s="74"/>
      <c r="C107" s="75"/>
      <c r="D107" s="76"/>
      <c r="E107" s="76"/>
      <c r="F107" s="76"/>
      <c r="G107" s="72" t="s">
        <v>177</v>
      </c>
      <c r="H107" s="77"/>
      <c r="I107" s="77" t="s">
        <v>323</v>
      </c>
      <c r="J107" s="78">
        <v>13635140</v>
      </c>
    </row>
    <row r="108" spans="1:10" ht="22.7" customHeight="1">
      <c r="A108" s="60"/>
      <c r="B108" s="74"/>
      <c r="C108" s="75"/>
      <c r="D108" s="76"/>
      <c r="E108" s="76"/>
      <c r="F108" s="76"/>
      <c r="G108" s="72"/>
      <c r="H108" s="77" t="s">
        <v>14</v>
      </c>
      <c r="I108" s="77" t="s">
        <v>323</v>
      </c>
      <c r="J108" s="78">
        <v>13635140</v>
      </c>
    </row>
    <row r="109" spans="1:10" ht="22.7" customHeight="1">
      <c r="A109" s="60"/>
      <c r="B109" s="74"/>
      <c r="C109" s="75"/>
      <c r="D109" s="76"/>
      <c r="E109" s="76"/>
      <c r="F109" s="76"/>
      <c r="G109" s="72" t="s">
        <v>18</v>
      </c>
      <c r="H109" s="77"/>
      <c r="I109" s="77" t="s">
        <v>323</v>
      </c>
      <c r="J109" s="78">
        <v>1303760</v>
      </c>
    </row>
    <row r="110" spans="1:10" ht="22.75" customHeight="1">
      <c r="A110" s="60"/>
      <c r="B110" s="74"/>
      <c r="C110" s="75"/>
      <c r="D110" s="76"/>
      <c r="E110" s="76"/>
      <c r="F110" s="76"/>
      <c r="G110" s="72"/>
      <c r="H110" s="77" t="s">
        <v>14</v>
      </c>
      <c r="I110" s="77" t="s">
        <v>323</v>
      </c>
      <c r="J110" s="78">
        <v>1303760</v>
      </c>
    </row>
    <row r="111" spans="1:10" ht="22.7" customHeight="1">
      <c r="A111" s="60"/>
      <c r="B111" s="74"/>
      <c r="C111" s="75"/>
      <c r="D111" s="76"/>
      <c r="E111" s="76"/>
      <c r="F111" s="76"/>
      <c r="G111" s="72" t="s">
        <v>391</v>
      </c>
      <c r="H111" s="77"/>
      <c r="I111" s="77" t="s">
        <v>323</v>
      </c>
      <c r="J111" s="78">
        <v>600000</v>
      </c>
    </row>
    <row r="112" spans="1:10" ht="22.7" customHeight="1">
      <c r="A112" s="60"/>
      <c r="B112" s="74"/>
      <c r="C112" s="75"/>
      <c r="D112" s="76"/>
      <c r="E112" s="76"/>
      <c r="F112" s="76"/>
      <c r="G112" s="72"/>
      <c r="H112" s="77" t="s">
        <v>14</v>
      </c>
      <c r="I112" s="77" t="s">
        <v>323</v>
      </c>
      <c r="J112" s="78">
        <v>600000</v>
      </c>
    </row>
    <row r="113" ht="2" customHeight="1"/>
    <row r="114" ht="25.1" customHeight="1"/>
    <row r="115" ht="2" customHeight="1"/>
    <row r="116" ht="5.8" customHeight="1"/>
    <row r="117" spans="1:10" ht="17.05" customHeight="1">
      <c r="A117" s="103"/>
      <c r="B117" s="103"/>
      <c r="C117" s="103"/>
      <c r="D117" s="103"/>
      <c r="E117" s="50" t="s">
        <v>351</v>
      </c>
      <c r="F117" s="48"/>
      <c r="G117" s="48"/>
      <c r="H117" s="48" t="s">
        <v>267</v>
      </c>
      <c r="I117" s="107" t="s">
        <v>153</v>
      </c>
      <c r="J117" s="107"/>
    </row>
    <row r="118" ht="50.35" customHeight="1"/>
    <row r="119" spans="1:10" ht="32.05" customHeight="1">
      <c r="A119" s="104" t="s">
        <v>44</v>
      </c>
      <c r="B119" s="104"/>
      <c r="C119" s="104"/>
      <c r="D119" s="104"/>
      <c r="E119" s="104"/>
      <c r="F119" s="104"/>
      <c r="G119" s="104"/>
      <c r="H119" s="104"/>
      <c r="I119" s="104"/>
      <c r="J119" s="104"/>
    </row>
    <row r="120" ht="10.55" customHeight="1"/>
    <row r="121" spans="1:10" ht="17.05" customHeight="1">
      <c r="A121" s="103" t="s">
        <v>92</v>
      </c>
      <c r="B121" s="103"/>
      <c r="C121" s="103"/>
      <c r="D121" s="103"/>
      <c r="E121" s="103"/>
      <c r="F121" s="103"/>
      <c r="G121" s="103"/>
      <c r="H121" s="103"/>
      <c r="I121" s="103"/>
      <c r="J121" s="103"/>
    </row>
    <row r="122" spans="1:10" ht="22.7" customHeight="1">
      <c r="A122" s="105" t="s">
        <v>365</v>
      </c>
      <c r="B122" s="105"/>
      <c r="C122" s="105"/>
      <c r="D122" s="105" t="s">
        <v>354</v>
      </c>
      <c r="E122" s="105" t="s">
        <v>192</v>
      </c>
      <c r="F122" s="105" t="s">
        <v>369</v>
      </c>
      <c r="G122" s="105" t="s">
        <v>234</v>
      </c>
      <c r="H122" s="105"/>
      <c r="I122" s="105"/>
      <c r="J122" s="105"/>
    </row>
    <row r="123" spans="1:10" ht="22.7" customHeight="1">
      <c r="A123" s="68" t="s">
        <v>347</v>
      </c>
      <c r="B123" s="68" t="s">
        <v>359</v>
      </c>
      <c r="C123" s="68" t="s">
        <v>346</v>
      </c>
      <c r="D123" s="105"/>
      <c r="E123" s="105"/>
      <c r="F123" s="105"/>
      <c r="G123" s="105"/>
      <c r="H123" s="105"/>
      <c r="I123" s="105"/>
      <c r="J123" s="105"/>
    </row>
    <row r="124" spans="1:10" ht="22.7" customHeight="1">
      <c r="A124" s="60"/>
      <c r="B124" s="74"/>
      <c r="C124" s="75"/>
      <c r="D124" s="76"/>
      <c r="E124" s="76"/>
      <c r="F124" s="76"/>
      <c r="G124" s="72" t="s">
        <v>12</v>
      </c>
      <c r="H124" s="77"/>
      <c r="I124" s="77" t="s">
        <v>323</v>
      </c>
      <c r="J124" s="78">
        <v>2171130</v>
      </c>
    </row>
    <row r="125" spans="1:10" ht="22.75" customHeight="1">
      <c r="A125" s="60"/>
      <c r="B125" s="74"/>
      <c r="C125" s="75"/>
      <c r="D125" s="76"/>
      <c r="E125" s="76"/>
      <c r="F125" s="76"/>
      <c r="G125" s="72"/>
      <c r="H125" s="77" t="s">
        <v>14</v>
      </c>
      <c r="I125" s="77" t="s">
        <v>323</v>
      </c>
      <c r="J125" s="78">
        <v>1880800</v>
      </c>
    </row>
    <row r="126" spans="1:10" ht="22.7" customHeight="1">
      <c r="A126" s="60"/>
      <c r="B126" s="74"/>
      <c r="C126" s="75"/>
      <c r="D126" s="76"/>
      <c r="E126" s="76"/>
      <c r="F126" s="76"/>
      <c r="G126" s="72"/>
      <c r="H126" s="77" t="s">
        <v>21</v>
      </c>
      <c r="I126" s="77" t="s">
        <v>323</v>
      </c>
      <c r="J126" s="78">
        <v>290330</v>
      </c>
    </row>
    <row r="127" spans="1:10" ht="22.7" customHeight="1">
      <c r="A127" s="60"/>
      <c r="B127" s="72"/>
      <c r="C127" s="73" t="s">
        <v>148</v>
      </c>
      <c r="D127" s="70">
        <v>30465000</v>
      </c>
      <c r="E127" s="70">
        <v>30465000</v>
      </c>
      <c r="F127" s="70">
        <v>30389340</v>
      </c>
      <c r="G127" s="59"/>
      <c r="H127" s="61"/>
      <c r="I127" s="61"/>
      <c r="J127" s="71"/>
    </row>
    <row r="128" spans="1:10" ht="22.7" customHeight="1">
      <c r="A128" s="60"/>
      <c r="B128" s="74"/>
      <c r="C128" s="75"/>
      <c r="D128" s="76"/>
      <c r="E128" s="76"/>
      <c r="F128" s="76"/>
      <c r="G128" s="72" t="s">
        <v>408</v>
      </c>
      <c r="H128" s="77"/>
      <c r="I128" s="77" t="s">
        <v>323</v>
      </c>
      <c r="J128" s="78">
        <v>23427000</v>
      </c>
    </row>
    <row r="129" spans="1:10" ht="22.7" customHeight="1">
      <c r="A129" s="60"/>
      <c r="B129" s="74"/>
      <c r="C129" s="75"/>
      <c r="D129" s="76"/>
      <c r="E129" s="76"/>
      <c r="F129" s="76"/>
      <c r="G129" s="72"/>
      <c r="H129" s="77" t="s">
        <v>14</v>
      </c>
      <c r="I129" s="77" t="s">
        <v>323</v>
      </c>
      <c r="J129" s="78">
        <v>23427000</v>
      </c>
    </row>
    <row r="130" spans="1:10" ht="22.75" customHeight="1">
      <c r="A130" s="60"/>
      <c r="B130" s="74"/>
      <c r="C130" s="75"/>
      <c r="D130" s="76"/>
      <c r="E130" s="76"/>
      <c r="F130" s="76"/>
      <c r="G130" s="72" t="s">
        <v>79</v>
      </c>
      <c r="H130" s="77"/>
      <c r="I130" s="77" t="s">
        <v>323</v>
      </c>
      <c r="J130" s="78">
        <v>6470640</v>
      </c>
    </row>
    <row r="131" spans="1:10" ht="22.7" customHeight="1">
      <c r="A131" s="60"/>
      <c r="B131" s="74"/>
      <c r="C131" s="75"/>
      <c r="D131" s="76"/>
      <c r="E131" s="76"/>
      <c r="F131" s="76"/>
      <c r="G131" s="72"/>
      <c r="H131" s="77" t="s">
        <v>14</v>
      </c>
      <c r="I131" s="77" t="s">
        <v>323</v>
      </c>
      <c r="J131" s="78">
        <v>6470640</v>
      </c>
    </row>
    <row r="132" spans="1:10" ht="22.7" customHeight="1">
      <c r="A132" s="60"/>
      <c r="B132" s="74"/>
      <c r="C132" s="75"/>
      <c r="D132" s="76"/>
      <c r="E132" s="76"/>
      <c r="F132" s="76"/>
      <c r="G132" s="72" t="s">
        <v>42</v>
      </c>
      <c r="H132" s="77"/>
      <c r="I132" s="77" t="s">
        <v>323</v>
      </c>
      <c r="J132" s="78">
        <v>491700</v>
      </c>
    </row>
    <row r="133" spans="1:10" ht="22.7" customHeight="1">
      <c r="A133" s="60"/>
      <c r="B133" s="74"/>
      <c r="C133" s="75"/>
      <c r="D133" s="76"/>
      <c r="E133" s="76"/>
      <c r="F133" s="76"/>
      <c r="G133" s="72"/>
      <c r="H133" s="77" t="s">
        <v>14</v>
      </c>
      <c r="I133" s="77" t="s">
        <v>323</v>
      </c>
      <c r="J133" s="78">
        <v>491700</v>
      </c>
    </row>
    <row r="134" spans="1:10" ht="22.75" customHeight="1">
      <c r="A134" s="59" t="s">
        <v>416</v>
      </c>
      <c r="B134" s="61"/>
      <c r="C134" s="69"/>
      <c r="D134" s="70">
        <v>101649000</v>
      </c>
      <c r="E134" s="70">
        <v>101649000</v>
      </c>
      <c r="F134" s="70">
        <v>99592040</v>
      </c>
      <c r="G134" s="59"/>
      <c r="H134" s="61"/>
      <c r="I134" s="61"/>
      <c r="J134" s="71"/>
    </row>
    <row r="135" spans="1:10" ht="22.7" customHeight="1">
      <c r="A135" s="72"/>
      <c r="B135" s="59" t="s">
        <v>25</v>
      </c>
      <c r="C135" s="69"/>
      <c r="D135" s="70">
        <v>33089000</v>
      </c>
      <c r="E135" s="70">
        <v>33089000</v>
      </c>
      <c r="F135" s="70">
        <v>31105020</v>
      </c>
      <c r="G135" s="59"/>
      <c r="H135" s="61"/>
      <c r="I135" s="61"/>
      <c r="J135" s="71"/>
    </row>
    <row r="136" spans="1:10" ht="22.7" customHeight="1">
      <c r="A136" s="60"/>
      <c r="B136" s="72"/>
      <c r="C136" s="73" t="s">
        <v>407</v>
      </c>
      <c r="D136" s="70">
        <v>1240000</v>
      </c>
      <c r="E136" s="70">
        <v>1240000</v>
      </c>
      <c r="F136" s="70">
        <v>1040000</v>
      </c>
      <c r="G136" s="59"/>
      <c r="H136" s="61"/>
      <c r="I136" s="61"/>
      <c r="J136" s="71"/>
    </row>
    <row r="137" spans="1:10" ht="22.7" customHeight="1">
      <c r="A137" s="60"/>
      <c r="B137" s="74"/>
      <c r="C137" s="75"/>
      <c r="D137" s="76"/>
      <c r="E137" s="76"/>
      <c r="F137" s="76"/>
      <c r="G137" s="72" t="s">
        <v>308</v>
      </c>
      <c r="H137" s="77"/>
      <c r="I137" s="77" t="s">
        <v>323</v>
      </c>
      <c r="J137" s="78">
        <v>1040000</v>
      </c>
    </row>
    <row r="138" spans="1:10" ht="22.7" customHeight="1">
      <c r="A138" s="60"/>
      <c r="B138" s="74"/>
      <c r="C138" s="75"/>
      <c r="D138" s="76"/>
      <c r="E138" s="76"/>
      <c r="F138" s="76"/>
      <c r="G138" s="72"/>
      <c r="H138" s="77" t="s">
        <v>14</v>
      </c>
      <c r="I138" s="77" t="s">
        <v>323</v>
      </c>
      <c r="J138" s="78">
        <v>1040000</v>
      </c>
    </row>
    <row r="139" spans="1:10" ht="22.75" customHeight="1">
      <c r="A139" s="60"/>
      <c r="B139" s="72"/>
      <c r="C139" s="73" t="s">
        <v>421</v>
      </c>
      <c r="D139" s="70">
        <v>300000</v>
      </c>
      <c r="E139" s="70">
        <v>300000</v>
      </c>
      <c r="F139" s="70">
        <v>299050</v>
      </c>
      <c r="G139" s="59"/>
      <c r="H139" s="61"/>
      <c r="I139" s="61"/>
      <c r="J139" s="71"/>
    </row>
    <row r="140" spans="1:10" ht="22.7" customHeight="1">
      <c r="A140" s="60"/>
      <c r="B140" s="74"/>
      <c r="C140" s="75"/>
      <c r="D140" s="76"/>
      <c r="E140" s="76"/>
      <c r="F140" s="76"/>
      <c r="G140" s="72" t="s">
        <v>164</v>
      </c>
      <c r="H140" s="77"/>
      <c r="I140" s="77" t="s">
        <v>323</v>
      </c>
      <c r="J140" s="78">
        <v>299050</v>
      </c>
    </row>
    <row r="141" spans="1:10" ht="22.7" customHeight="1">
      <c r="A141" s="60"/>
      <c r="B141" s="74"/>
      <c r="C141" s="75"/>
      <c r="D141" s="76"/>
      <c r="E141" s="76"/>
      <c r="F141" s="76"/>
      <c r="G141" s="72"/>
      <c r="H141" s="77" t="s">
        <v>14</v>
      </c>
      <c r="I141" s="77" t="s">
        <v>323</v>
      </c>
      <c r="J141" s="78">
        <v>299050</v>
      </c>
    </row>
    <row r="142" spans="1:10" ht="22.7" customHeight="1">
      <c r="A142" s="60"/>
      <c r="B142" s="72"/>
      <c r="C142" s="73" t="s">
        <v>401</v>
      </c>
      <c r="D142" s="70">
        <v>9090000</v>
      </c>
      <c r="E142" s="70">
        <v>9090000</v>
      </c>
      <c r="F142" s="70">
        <v>8072680</v>
      </c>
      <c r="G142" s="59"/>
      <c r="H142" s="61"/>
      <c r="I142" s="61"/>
      <c r="J142" s="71"/>
    </row>
    <row r="143" spans="1:10" ht="22.75" customHeight="1">
      <c r="A143" s="60"/>
      <c r="B143" s="74"/>
      <c r="C143" s="75"/>
      <c r="D143" s="76"/>
      <c r="E143" s="76"/>
      <c r="F143" s="76"/>
      <c r="G143" s="72" t="s">
        <v>45</v>
      </c>
      <c r="H143" s="77"/>
      <c r="I143" s="77" t="s">
        <v>323</v>
      </c>
      <c r="J143" s="78">
        <v>2420270</v>
      </c>
    </row>
    <row r="144" spans="1:10" ht="22.7" customHeight="1">
      <c r="A144" s="60"/>
      <c r="B144" s="74"/>
      <c r="C144" s="75"/>
      <c r="D144" s="76"/>
      <c r="E144" s="76"/>
      <c r="F144" s="76"/>
      <c r="G144" s="72"/>
      <c r="H144" s="77" t="s">
        <v>14</v>
      </c>
      <c r="I144" s="77" t="s">
        <v>323</v>
      </c>
      <c r="J144" s="78">
        <v>2420270</v>
      </c>
    </row>
    <row r="145" spans="1:10" ht="22.7" customHeight="1">
      <c r="A145" s="60"/>
      <c r="B145" s="74"/>
      <c r="C145" s="75"/>
      <c r="D145" s="76"/>
      <c r="E145" s="76"/>
      <c r="F145" s="76"/>
      <c r="G145" s="72" t="s">
        <v>415</v>
      </c>
      <c r="H145" s="77"/>
      <c r="I145" s="77" t="s">
        <v>323</v>
      </c>
      <c r="J145" s="78">
        <v>5232410</v>
      </c>
    </row>
    <row r="146" spans="1:10" ht="22.7" customHeight="1">
      <c r="A146" s="60"/>
      <c r="B146" s="74"/>
      <c r="C146" s="75"/>
      <c r="D146" s="76"/>
      <c r="E146" s="76"/>
      <c r="F146" s="76"/>
      <c r="G146" s="72"/>
      <c r="H146" s="77" t="s">
        <v>14</v>
      </c>
      <c r="I146" s="77" t="s">
        <v>323</v>
      </c>
      <c r="J146" s="78">
        <v>3442550</v>
      </c>
    </row>
    <row r="147" spans="1:10" ht="22.7" customHeight="1">
      <c r="A147" s="60"/>
      <c r="B147" s="74"/>
      <c r="C147" s="75"/>
      <c r="D147" s="76"/>
      <c r="E147" s="76"/>
      <c r="F147" s="76"/>
      <c r="G147" s="72"/>
      <c r="H147" s="77" t="s">
        <v>33</v>
      </c>
      <c r="I147" s="77" t="s">
        <v>323</v>
      </c>
      <c r="J147" s="78">
        <v>1789860</v>
      </c>
    </row>
    <row r="148" spans="1:10" ht="22.75" customHeight="1">
      <c r="A148" s="60"/>
      <c r="B148" s="74"/>
      <c r="C148" s="75"/>
      <c r="D148" s="76"/>
      <c r="E148" s="76"/>
      <c r="F148" s="76"/>
      <c r="G148" s="72" t="s">
        <v>51</v>
      </c>
      <c r="H148" s="77"/>
      <c r="I148" s="77" t="s">
        <v>323</v>
      </c>
      <c r="J148" s="78">
        <v>420000</v>
      </c>
    </row>
    <row r="149" spans="1:10" ht="22.7" customHeight="1">
      <c r="A149" s="60"/>
      <c r="B149" s="74"/>
      <c r="C149" s="75"/>
      <c r="D149" s="76"/>
      <c r="E149" s="76"/>
      <c r="F149" s="76"/>
      <c r="G149" s="72"/>
      <c r="H149" s="77" t="s">
        <v>14</v>
      </c>
      <c r="I149" s="77" t="s">
        <v>323</v>
      </c>
      <c r="J149" s="78">
        <v>420000</v>
      </c>
    </row>
    <row r="150" spans="1:10" ht="22.7" customHeight="1">
      <c r="A150" s="60"/>
      <c r="B150" s="72"/>
      <c r="C150" s="73" t="s">
        <v>160</v>
      </c>
      <c r="D150" s="70">
        <v>1709000</v>
      </c>
      <c r="E150" s="70">
        <v>1709000</v>
      </c>
      <c r="F150" s="70">
        <v>1707720</v>
      </c>
      <c r="G150" s="59"/>
      <c r="H150" s="61"/>
      <c r="I150" s="61"/>
      <c r="J150" s="71"/>
    </row>
    <row r="151" spans="1:10" ht="22.7" customHeight="1">
      <c r="A151" s="60"/>
      <c r="B151" s="74"/>
      <c r="C151" s="75"/>
      <c r="D151" s="76"/>
      <c r="E151" s="76"/>
      <c r="F151" s="76"/>
      <c r="G151" s="72" t="s">
        <v>390</v>
      </c>
      <c r="H151" s="77"/>
      <c r="I151" s="77" t="s">
        <v>323</v>
      </c>
      <c r="J151" s="78">
        <v>1707720</v>
      </c>
    </row>
    <row r="152" ht="2" customHeight="1"/>
    <row r="153" ht="25.1" customHeight="1"/>
    <row r="154" ht="2" customHeight="1"/>
    <row r="155" ht="5.85" customHeight="1"/>
    <row r="156" spans="1:10" ht="17" customHeight="1">
      <c r="A156" s="103"/>
      <c r="B156" s="103"/>
      <c r="C156" s="103"/>
      <c r="D156" s="103"/>
      <c r="E156" s="50" t="s">
        <v>358</v>
      </c>
      <c r="F156" s="48"/>
      <c r="G156" s="48"/>
      <c r="H156" s="48" t="s">
        <v>267</v>
      </c>
      <c r="I156" s="107" t="s">
        <v>153</v>
      </c>
      <c r="J156" s="107"/>
    </row>
    <row r="157" ht="50.4" customHeight="1"/>
    <row r="158" spans="1:10" ht="32.05" customHeight="1">
      <c r="A158" s="104" t="s">
        <v>44</v>
      </c>
      <c r="B158" s="104"/>
      <c r="C158" s="104"/>
      <c r="D158" s="104"/>
      <c r="E158" s="104"/>
      <c r="F158" s="104"/>
      <c r="G158" s="104"/>
      <c r="H158" s="104"/>
      <c r="I158" s="104"/>
      <c r="J158" s="104"/>
    </row>
    <row r="159" ht="10.5" customHeight="1"/>
    <row r="160" spans="1:10" ht="17.05" customHeight="1">
      <c r="A160" s="103" t="s">
        <v>92</v>
      </c>
      <c r="B160" s="103"/>
      <c r="C160" s="103"/>
      <c r="D160" s="103"/>
      <c r="E160" s="103"/>
      <c r="F160" s="103"/>
      <c r="G160" s="103"/>
      <c r="H160" s="103"/>
      <c r="I160" s="103"/>
      <c r="J160" s="103"/>
    </row>
    <row r="161" spans="1:10" ht="22.7" customHeight="1">
      <c r="A161" s="105" t="s">
        <v>365</v>
      </c>
      <c r="B161" s="105"/>
      <c r="C161" s="105"/>
      <c r="D161" s="105" t="s">
        <v>354</v>
      </c>
      <c r="E161" s="105" t="s">
        <v>192</v>
      </c>
      <c r="F161" s="105" t="s">
        <v>369</v>
      </c>
      <c r="G161" s="105" t="s">
        <v>234</v>
      </c>
      <c r="H161" s="105"/>
      <c r="I161" s="105"/>
      <c r="J161" s="105"/>
    </row>
    <row r="162" spans="1:10" ht="22.7" customHeight="1">
      <c r="A162" s="68" t="s">
        <v>347</v>
      </c>
      <c r="B162" s="68" t="s">
        <v>359</v>
      </c>
      <c r="C162" s="68" t="s">
        <v>346</v>
      </c>
      <c r="D162" s="105"/>
      <c r="E162" s="105"/>
      <c r="F162" s="105"/>
      <c r="G162" s="105"/>
      <c r="H162" s="105"/>
      <c r="I162" s="105"/>
      <c r="J162" s="105"/>
    </row>
    <row r="163" spans="1:10" ht="22.75" customHeight="1">
      <c r="A163" s="60"/>
      <c r="B163" s="74"/>
      <c r="C163" s="75"/>
      <c r="D163" s="76"/>
      <c r="E163" s="76"/>
      <c r="F163" s="76"/>
      <c r="G163" s="72"/>
      <c r="H163" s="77" t="s">
        <v>14</v>
      </c>
      <c r="I163" s="77" t="s">
        <v>323</v>
      </c>
      <c r="J163" s="78">
        <v>1099100</v>
      </c>
    </row>
    <row r="164" spans="1:10" ht="22.7" customHeight="1">
      <c r="A164" s="60"/>
      <c r="B164" s="74"/>
      <c r="C164" s="75"/>
      <c r="D164" s="76"/>
      <c r="E164" s="76"/>
      <c r="F164" s="76"/>
      <c r="G164" s="72"/>
      <c r="H164" s="77" t="s">
        <v>33</v>
      </c>
      <c r="I164" s="77" t="s">
        <v>323</v>
      </c>
      <c r="J164" s="78">
        <v>608620</v>
      </c>
    </row>
    <row r="165" spans="1:10" ht="22.7" customHeight="1">
      <c r="A165" s="60"/>
      <c r="B165" s="72"/>
      <c r="C165" s="73" t="s">
        <v>404</v>
      </c>
      <c r="D165" s="70">
        <v>6850000</v>
      </c>
      <c r="E165" s="70">
        <v>6850000</v>
      </c>
      <c r="F165" s="70">
        <v>6534660</v>
      </c>
      <c r="G165" s="59"/>
      <c r="H165" s="61"/>
      <c r="I165" s="61"/>
      <c r="J165" s="71"/>
    </row>
    <row r="166" spans="1:10" ht="22.7" customHeight="1">
      <c r="A166" s="60"/>
      <c r="B166" s="74"/>
      <c r="C166" s="75"/>
      <c r="D166" s="76"/>
      <c r="E166" s="76"/>
      <c r="F166" s="76"/>
      <c r="G166" s="72" t="s">
        <v>161</v>
      </c>
      <c r="H166" s="77"/>
      <c r="I166" s="77" t="s">
        <v>323</v>
      </c>
      <c r="J166" s="78">
        <v>1085500</v>
      </c>
    </row>
    <row r="167" spans="1:10" ht="22.7" customHeight="1">
      <c r="A167" s="60"/>
      <c r="B167" s="74"/>
      <c r="C167" s="75"/>
      <c r="D167" s="76"/>
      <c r="E167" s="76"/>
      <c r="F167" s="76"/>
      <c r="G167" s="72"/>
      <c r="H167" s="77" t="s">
        <v>14</v>
      </c>
      <c r="I167" s="77" t="s">
        <v>323</v>
      </c>
      <c r="J167" s="78">
        <v>1085500</v>
      </c>
    </row>
    <row r="168" spans="1:10" ht="22.75" customHeight="1">
      <c r="A168" s="60"/>
      <c r="B168" s="74"/>
      <c r="C168" s="75"/>
      <c r="D168" s="76"/>
      <c r="E168" s="76"/>
      <c r="F168" s="76"/>
      <c r="G168" s="72" t="s">
        <v>162</v>
      </c>
      <c r="H168" s="77"/>
      <c r="I168" s="77" t="s">
        <v>323</v>
      </c>
      <c r="J168" s="78">
        <v>559160</v>
      </c>
    </row>
    <row r="169" spans="1:10" ht="22.7" customHeight="1">
      <c r="A169" s="60"/>
      <c r="B169" s="74"/>
      <c r="C169" s="75"/>
      <c r="D169" s="76"/>
      <c r="E169" s="76"/>
      <c r="F169" s="76"/>
      <c r="G169" s="72"/>
      <c r="H169" s="77" t="s">
        <v>14</v>
      </c>
      <c r="I169" s="77" t="s">
        <v>323</v>
      </c>
      <c r="J169" s="78">
        <v>559160</v>
      </c>
    </row>
    <row r="170" spans="1:10" ht="22.7" customHeight="1">
      <c r="A170" s="60"/>
      <c r="B170" s="74"/>
      <c r="C170" s="75"/>
      <c r="D170" s="76"/>
      <c r="E170" s="76"/>
      <c r="F170" s="76"/>
      <c r="G170" s="72" t="s">
        <v>314</v>
      </c>
      <c r="H170" s="77"/>
      <c r="I170" s="77" t="s">
        <v>323</v>
      </c>
      <c r="J170" s="78">
        <v>4890000</v>
      </c>
    </row>
    <row r="171" spans="1:10" ht="22.7" customHeight="1">
      <c r="A171" s="60"/>
      <c r="B171" s="74"/>
      <c r="C171" s="75"/>
      <c r="D171" s="76"/>
      <c r="E171" s="76"/>
      <c r="F171" s="76"/>
      <c r="G171" s="72"/>
      <c r="H171" s="77" t="s">
        <v>14</v>
      </c>
      <c r="I171" s="77" t="s">
        <v>323</v>
      </c>
      <c r="J171" s="78">
        <v>4890000</v>
      </c>
    </row>
    <row r="172" spans="1:10" ht="22.75" customHeight="1">
      <c r="A172" s="60"/>
      <c r="B172" s="72"/>
      <c r="C172" s="73" t="s">
        <v>163</v>
      </c>
      <c r="D172" s="70">
        <v>300000</v>
      </c>
      <c r="E172" s="70">
        <v>300000</v>
      </c>
      <c r="F172" s="70">
        <v>192600</v>
      </c>
      <c r="G172" s="59"/>
      <c r="H172" s="61"/>
      <c r="I172" s="61"/>
      <c r="J172" s="71"/>
    </row>
    <row r="173" spans="1:10" ht="22.7" customHeight="1">
      <c r="A173" s="60"/>
      <c r="B173" s="74"/>
      <c r="C173" s="75"/>
      <c r="D173" s="76"/>
      <c r="E173" s="76"/>
      <c r="F173" s="76"/>
      <c r="G173" s="72" t="s">
        <v>158</v>
      </c>
      <c r="H173" s="77"/>
      <c r="I173" s="77" t="s">
        <v>323</v>
      </c>
      <c r="J173" s="78">
        <v>192600</v>
      </c>
    </row>
    <row r="174" spans="1:10" ht="22.7" customHeight="1">
      <c r="A174" s="60"/>
      <c r="B174" s="74"/>
      <c r="C174" s="75"/>
      <c r="D174" s="76"/>
      <c r="E174" s="76"/>
      <c r="F174" s="76"/>
      <c r="G174" s="72"/>
      <c r="H174" s="77" t="s">
        <v>14</v>
      </c>
      <c r="I174" s="77" t="s">
        <v>323</v>
      </c>
      <c r="J174" s="78">
        <v>192600</v>
      </c>
    </row>
    <row r="175" spans="1:10" ht="22.7" customHeight="1">
      <c r="A175" s="60"/>
      <c r="B175" s="72"/>
      <c r="C175" s="73" t="s">
        <v>159</v>
      </c>
      <c r="D175" s="70">
        <v>9000000</v>
      </c>
      <c r="E175" s="70">
        <v>9000000</v>
      </c>
      <c r="F175" s="70">
        <v>9000000</v>
      </c>
      <c r="G175" s="59"/>
      <c r="H175" s="61"/>
      <c r="I175" s="61"/>
      <c r="J175" s="71"/>
    </row>
    <row r="176" spans="1:10" ht="22.7" customHeight="1">
      <c r="A176" s="60"/>
      <c r="B176" s="74"/>
      <c r="C176" s="75"/>
      <c r="D176" s="76"/>
      <c r="E176" s="76"/>
      <c r="F176" s="76"/>
      <c r="G176" s="72" t="s">
        <v>240</v>
      </c>
      <c r="H176" s="77"/>
      <c r="I176" s="77" t="s">
        <v>323</v>
      </c>
      <c r="J176" s="78">
        <v>9000000</v>
      </c>
    </row>
    <row r="177" spans="1:10" ht="22.75" customHeight="1">
      <c r="A177" s="60"/>
      <c r="B177" s="74"/>
      <c r="C177" s="75"/>
      <c r="D177" s="76"/>
      <c r="E177" s="76"/>
      <c r="F177" s="76"/>
      <c r="G177" s="72"/>
      <c r="H177" s="77" t="s">
        <v>14</v>
      </c>
      <c r="I177" s="77" t="s">
        <v>323</v>
      </c>
      <c r="J177" s="78">
        <v>9000000</v>
      </c>
    </row>
    <row r="178" spans="1:10" ht="22.7" customHeight="1">
      <c r="A178" s="60"/>
      <c r="B178" s="72"/>
      <c r="C178" s="73" t="s">
        <v>156</v>
      </c>
      <c r="D178" s="70">
        <v>4600000</v>
      </c>
      <c r="E178" s="70">
        <v>4600000</v>
      </c>
      <c r="F178" s="70">
        <v>4258310</v>
      </c>
      <c r="G178" s="59"/>
      <c r="H178" s="61"/>
      <c r="I178" s="61"/>
      <c r="J178" s="71"/>
    </row>
    <row r="179" spans="1:10" ht="22.7" customHeight="1">
      <c r="A179" s="60"/>
      <c r="B179" s="74"/>
      <c r="C179" s="75"/>
      <c r="D179" s="76"/>
      <c r="E179" s="76"/>
      <c r="F179" s="76"/>
      <c r="G179" s="72" t="s">
        <v>81</v>
      </c>
      <c r="H179" s="77"/>
      <c r="I179" s="77" t="s">
        <v>323</v>
      </c>
      <c r="J179" s="78">
        <v>3555410</v>
      </c>
    </row>
    <row r="180" spans="1:10" ht="22.7" customHeight="1">
      <c r="A180" s="60"/>
      <c r="B180" s="74"/>
      <c r="C180" s="75"/>
      <c r="D180" s="76"/>
      <c r="E180" s="76"/>
      <c r="F180" s="76"/>
      <c r="G180" s="72"/>
      <c r="H180" s="77" t="s">
        <v>14</v>
      </c>
      <c r="I180" s="77" t="s">
        <v>323</v>
      </c>
      <c r="J180" s="78">
        <v>3555410</v>
      </c>
    </row>
    <row r="181" spans="1:10" ht="22.75" customHeight="1">
      <c r="A181" s="60"/>
      <c r="B181" s="74"/>
      <c r="C181" s="75"/>
      <c r="D181" s="76"/>
      <c r="E181" s="76"/>
      <c r="F181" s="76"/>
      <c r="G181" s="72" t="s">
        <v>60</v>
      </c>
      <c r="H181" s="77"/>
      <c r="I181" s="77" t="s">
        <v>323</v>
      </c>
      <c r="J181" s="78">
        <v>202900</v>
      </c>
    </row>
    <row r="182" spans="1:10" ht="22.7" customHeight="1">
      <c r="A182" s="60"/>
      <c r="B182" s="74"/>
      <c r="C182" s="75"/>
      <c r="D182" s="76"/>
      <c r="E182" s="76"/>
      <c r="F182" s="76"/>
      <c r="G182" s="72"/>
      <c r="H182" s="77" t="s">
        <v>14</v>
      </c>
      <c r="I182" s="77" t="s">
        <v>323</v>
      </c>
      <c r="J182" s="78">
        <v>202900</v>
      </c>
    </row>
    <row r="183" spans="1:10" ht="22.7" customHeight="1">
      <c r="A183" s="60"/>
      <c r="B183" s="74"/>
      <c r="C183" s="75"/>
      <c r="D183" s="76"/>
      <c r="E183" s="76"/>
      <c r="F183" s="76"/>
      <c r="G183" s="72" t="s">
        <v>315</v>
      </c>
      <c r="H183" s="77"/>
      <c r="I183" s="77" t="s">
        <v>323</v>
      </c>
      <c r="J183" s="78">
        <v>500000</v>
      </c>
    </row>
    <row r="184" spans="1:10" ht="22.7" customHeight="1">
      <c r="A184" s="60"/>
      <c r="B184" s="74"/>
      <c r="C184" s="75"/>
      <c r="D184" s="76"/>
      <c r="E184" s="76"/>
      <c r="F184" s="76"/>
      <c r="G184" s="72"/>
      <c r="H184" s="77" t="s">
        <v>14</v>
      </c>
      <c r="I184" s="77" t="s">
        <v>323</v>
      </c>
      <c r="J184" s="78">
        <v>500000</v>
      </c>
    </row>
    <row r="185" spans="1:10" ht="22.7" customHeight="1">
      <c r="A185" s="72"/>
      <c r="B185" s="59" t="s">
        <v>155</v>
      </c>
      <c r="C185" s="69"/>
      <c r="D185" s="70">
        <v>46005000</v>
      </c>
      <c r="E185" s="70">
        <v>46005000</v>
      </c>
      <c r="F185" s="70">
        <v>45932020</v>
      </c>
      <c r="G185" s="59"/>
      <c r="H185" s="61"/>
      <c r="I185" s="61"/>
      <c r="J185" s="71"/>
    </row>
    <row r="186" spans="1:10" ht="22.75" customHeight="1">
      <c r="A186" s="60"/>
      <c r="B186" s="72"/>
      <c r="C186" s="73" t="s">
        <v>17</v>
      </c>
      <c r="D186" s="70">
        <v>9500000</v>
      </c>
      <c r="E186" s="70">
        <v>9500000</v>
      </c>
      <c r="F186" s="70">
        <v>9500000</v>
      </c>
      <c r="G186" s="59"/>
      <c r="H186" s="61"/>
      <c r="I186" s="61"/>
      <c r="J186" s="71"/>
    </row>
    <row r="187" spans="1:10" ht="22.7" customHeight="1">
      <c r="A187" s="60"/>
      <c r="B187" s="74"/>
      <c r="C187" s="75"/>
      <c r="D187" s="76"/>
      <c r="E187" s="76"/>
      <c r="F187" s="76"/>
      <c r="G187" s="72" t="s">
        <v>157</v>
      </c>
      <c r="H187" s="77"/>
      <c r="I187" s="77" t="s">
        <v>323</v>
      </c>
      <c r="J187" s="78">
        <v>2593880</v>
      </c>
    </row>
    <row r="188" spans="1:10" ht="22.7" customHeight="1">
      <c r="A188" s="60"/>
      <c r="B188" s="74"/>
      <c r="C188" s="75"/>
      <c r="D188" s="76"/>
      <c r="E188" s="76"/>
      <c r="F188" s="76"/>
      <c r="G188" s="72"/>
      <c r="H188" s="77" t="s">
        <v>14</v>
      </c>
      <c r="I188" s="77" t="s">
        <v>323</v>
      </c>
      <c r="J188" s="78">
        <v>2593880</v>
      </c>
    </row>
    <row r="189" spans="1:10" ht="22.7" customHeight="1">
      <c r="A189" s="60"/>
      <c r="B189" s="74"/>
      <c r="C189" s="75"/>
      <c r="D189" s="76"/>
      <c r="E189" s="76"/>
      <c r="F189" s="76"/>
      <c r="G189" s="72" t="s">
        <v>22</v>
      </c>
      <c r="H189" s="77"/>
      <c r="I189" s="77" t="s">
        <v>323</v>
      </c>
      <c r="J189" s="78">
        <v>1388230</v>
      </c>
    </row>
    <row r="190" spans="1:10" ht="22.75" customHeight="1">
      <c r="A190" s="60"/>
      <c r="B190" s="74"/>
      <c r="C190" s="75"/>
      <c r="D190" s="76"/>
      <c r="E190" s="76"/>
      <c r="F190" s="76"/>
      <c r="G190" s="72"/>
      <c r="H190" s="77" t="s">
        <v>14</v>
      </c>
      <c r="I190" s="77" t="s">
        <v>323</v>
      </c>
      <c r="J190" s="78">
        <v>1388230</v>
      </c>
    </row>
    <row r="191" ht="2" customHeight="1"/>
    <row r="192" ht="25.05" customHeight="1"/>
    <row r="193" ht="2" customHeight="1"/>
    <row r="194" ht="5.85" customHeight="1"/>
    <row r="195" spans="1:10" ht="17.05" customHeight="1">
      <c r="A195" s="103"/>
      <c r="B195" s="103"/>
      <c r="C195" s="103"/>
      <c r="D195" s="103"/>
      <c r="E195" s="50" t="s">
        <v>337</v>
      </c>
      <c r="F195" s="48"/>
      <c r="G195" s="48"/>
      <c r="H195" s="48" t="s">
        <v>267</v>
      </c>
      <c r="I195" s="107" t="s">
        <v>153</v>
      </c>
      <c r="J195" s="107"/>
    </row>
    <row r="196" ht="50.35" customHeight="1"/>
    <row r="197" spans="1:10" ht="32.05" customHeight="1">
      <c r="A197" s="104" t="s">
        <v>44</v>
      </c>
      <c r="B197" s="104"/>
      <c r="C197" s="104"/>
      <c r="D197" s="104"/>
      <c r="E197" s="104"/>
      <c r="F197" s="104"/>
      <c r="G197" s="104"/>
      <c r="H197" s="104"/>
      <c r="I197" s="104"/>
      <c r="J197" s="104"/>
    </row>
    <row r="198" ht="10.55" customHeight="1"/>
    <row r="199" spans="1:10" ht="17" customHeight="1">
      <c r="A199" s="103" t="s">
        <v>92</v>
      </c>
      <c r="B199" s="103"/>
      <c r="C199" s="103"/>
      <c r="D199" s="103"/>
      <c r="E199" s="103"/>
      <c r="F199" s="103"/>
      <c r="G199" s="103"/>
      <c r="H199" s="103"/>
      <c r="I199" s="103"/>
      <c r="J199" s="103"/>
    </row>
    <row r="200" spans="1:10" ht="22.7" customHeight="1">
      <c r="A200" s="105" t="s">
        <v>365</v>
      </c>
      <c r="B200" s="105"/>
      <c r="C200" s="105"/>
      <c r="D200" s="105" t="s">
        <v>354</v>
      </c>
      <c r="E200" s="105" t="s">
        <v>192</v>
      </c>
      <c r="F200" s="105" t="s">
        <v>369</v>
      </c>
      <c r="G200" s="105" t="s">
        <v>234</v>
      </c>
      <c r="H200" s="105"/>
      <c r="I200" s="105"/>
      <c r="J200" s="105"/>
    </row>
    <row r="201" spans="1:10" ht="22.75" customHeight="1">
      <c r="A201" s="68" t="s">
        <v>347</v>
      </c>
      <c r="B201" s="68" t="s">
        <v>359</v>
      </c>
      <c r="C201" s="68" t="s">
        <v>346</v>
      </c>
      <c r="D201" s="105"/>
      <c r="E201" s="105"/>
      <c r="F201" s="105"/>
      <c r="G201" s="105"/>
      <c r="H201" s="105"/>
      <c r="I201" s="105"/>
      <c r="J201" s="105"/>
    </row>
    <row r="202" spans="1:10" ht="22.7" customHeight="1">
      <c r="A202" s="60"/>
      <c r="B202" s="74"/>
      <c r="C202" s="75"/>
      <c r="D202" s="76"/>
      <c r="E202" s="76"/>
      <c r="F202" s="76"/>
      <c r="G202" s="72" t="s">
        <v>32</v>
      </c>
      <c r="H202" s="77"/>
      <c r="I202" s="77" t="s">
        <v>323</v>
      </c>
      <c r="J202" s="78">
        <v>885000</v>
      </c>
    </row>
    <row r="203" spans="1:10" ht="22.7" customHeight="1">
      <c r="A203" s="60"/>
      <c r="B203" s="74"/>
      <c r="C203" s="75"/>
      <c r="D203" s="76"/>
      <c r="E203" s="76"/>
      <c r="F203" s="76"/>
      <c r="G203" s="72"/>
      <c r="H203" s="77" t="s">
        <v>14</v>
      </c>
      <c r="I203" s="77" t="s">
        <v>323</v>
      </c>
      <c r="J203" s="78">
        <v>885000</v>
      </c>
    </row>
    <row r="204" spans="1:10" ht="22.7" customHeight="1">
      <c r="A204" s="60"/>
      <c r="B204" s="74"/>
      <c r="C204" s="75"/>
      <c r="D204" s="76"/>
      <c r="E204" s="76"/>
      <c r="F204" s="76"/>
      <c r="G204" s="72" t="s">
        <v>166</v>
      </c>
      <c r="H204" s="77"/>
      <c r="I204" s="77" t="s">
        <v>323</v>
      </c>
      <c r="J204" s="78">
        <v>4632890</v>
      </c>
    </row>
    <row r="205" spans="1:10" ht="22.75" customHeight="1">
      <c r="A205" s="60"/>
      <c r="B205" s="74"/>
      <c r="C205" s="75"/>
      <c r="D205" s="76"/>
      <c r="E205" s="76"/>
      <c r="F205" s="76"/>
      <c r="G205" s="72"/>
      <c r="H205" s="77" t="s">
        <v>14</v>
      </c>
      <c r="I205" s="77" t="s">
        <v>323</v>
      </c>
      <c r="J205" s="78">
        <v>4632890</v>
      </c>
    </row>
    <row r="206" spans="1:10" ht="22.7" customHeight="1">
      <c r="A206" s="60"/>
      <c r="B206" s="72"/>
      <c r="C206" s="73" t="s">
        <v>122</v>
      </c>
      <c r="D206" s="70">
        <v>14439000</v>
      </c>
      <c r="E206" s="70">
        <v>14439000</v>
      </c>
      <c r="F206" s="70">
        <v>14385510</v>
      </c>
      <c r="G206" s="59"/>
      <c r="H206" s="61"/>
      <c r="I206" s="61"/>
      <c r="J206" s="71"/>
    </row>
    <row r="207" spans="1:10" ht="22.7" customHeight="1">
      <c r="A207" s="60"/>
      <c r="B207" s="74"/>
      <c r="C207" s="75"/>
      <c r="D207" s="76"/>
      <c r="E207" s="76"/>
      <c r="F207" s="76"/>
      <c r="G207" s="72" t="s">
        <v>313</v>
      </c>
      <c r="H207" s="77"/>
      <c r="I207" s="77" t="s">
        <v>323</v>
      </c>
      <c r="J207" s="78">
        <v>3013450</v>
      </c>
    </row>
    <row r="208" spans="1:10" ht="22.7" customHeight="1">
      <c r="A208" s="60"/>
      <c r="B208" s="74"/>
      <c r="C208" s="75"/>
      <c r="D208" s="76"/>
      <c r="E208" s="76"/>
      <c r="F208" s="76"/>
      <c r="G208" s="72"/>
      <c r="H208" s="77" t="s">
        <v>14</v>
      </c>
      <c r="I208" s="77" t="s">
        <v>323</v>
      </c>
      <c r="J208" s="78">
        <v>3013450</v>
      </c>
    </row>
    <row r="209" spans="1:10" ht="22.7" customHeight="1">
      <c r="A209" s="60"/>
      <c r="B209" s="74"/>
      <c r="C209" s="75"/>
      <c r="D209" s="76"/>
      <c r="E209" s="76"/>
      <c r="F209" s="76"/>
      <c r="G209" s="72" t="s">
        <v>306</v>
      </c>
      <c r="H209" s="77"/>
      <c r="I209" s="77" t="s">
        <v>323</v>
      </c>
      <c r="J209" s="78">
        <v>16800</v>
      </c>
    </row>
    <row r="210" spans="1:10" ht="22.75" customHeight="1">
      <c r="A210" s="60"/>
      <c r="B210" s="74"/>
      <c r="C210" s="75"/>
      <c r="D210" s="76"/>
      <c r="E210" s="76"/>
      <c r="F210" s="76"/>
      <c r="G210" s="72"/>
      <c r="H210" s="77" t="s">
        <v>14</v>
      </c>
      <c r="I210" s="77" t="s">
        <v>323</v>
      </c>
      <c r="J210" s="78">
        <v>16800</v>
      </c>
    </row>
    <row r="211" spans="1:10" ht="22.7" customHeight="1">
      <c r="A211" s="60"/>
      <c r="B211" s="74"/>
      <c r="C211" s="75"/>
      <c r="D211" s="76"/>
      <c r="E211" s="76"/>
      <c r="F211" s="76"/>
      <c r="G211" s="72" t="s">
        <v>303</v>
      </c>
      <c r="H211" s="77"/>
      <c r="I211" s="77" t="s">
        <v>323</v>
      </c>
      <c r="J211" s="78">
        <v>4968750</v>
      </c>
    </row>
    <row r="212" spans="1:10" ht="22.7" customHeight="1">
      <c r="A212" s="60"/>
      <c r="B212" s="74"/>
      <c r="C212" s="75"/>
      <c r="D212" s="76"/>
      <c r="E212" s="76"/>
      <c r="F212" s="76"/>
      <c r="G212" s="72"/>
      <c r="H212" s="77" t="s">
        <v>14</v>
      </c>
      <c r="I212" s="77" t="s">
        <v>323</v>
      </c>
      <c r="J212" s="78">
        <v>4968750</v>
      </c>
    </row>
    <row r="213" spans="1:10" ht="22.7" customHeight="1">
      <c r="A213" s="60"/>
      <c r="B213" s="74"/>
      <c r="C213" s="75"/>
      <c r="D213" s="76"/>
      <c r="E213" s="76"/>
      <c r="F213" s="76"/>
      <c r="G213" s="72" t="s">
        <v>307</v>
      </c>
      <c r="H213" s="77"/>
      <c r="I213" s="77" t="s">
        <v>323</v>
      </c>
      <c r="J213" s="78">
        <v>35400</v>
      </c>
    </row>
    <row r="214" spans="1:10" ht="22.7" customHeight="1">
      <c r="A214" s="60"/>
      <c r="B214" s="74"/>
      <c r="C214" s="75"/>
      <c r="D214" s="76"/>
      <c r="E214" s="76"/>
      <c r="F214" s="76"/>
      <c r="G214" s="72"/>
      <c r="H214" s="77" t="s">
        <v>14</v>
      </c>
      <c r="I214" s="77" t="s">
        <v>323</v>
      </c>
      <c r="J214" s="78">
        <v>35400</v>
      </c>
    </row>
    <row r="215" spans="1:10" ht="22.75" customHeight="1">
      <c r="A215" s="60"/>
      <c r="B215" s="74"/>
      <c r="C215" s="75"/>
      <c r="D215" s="76"/>
      <c r="E215" s="76"/>
      <c r="F215" s="76"/>
      <c r="G215" s="72" t="s">
        <v>316</v>
      </c>
      <c r="H215" s="77"/>
      <c r="I215" s="77" t="s">
        <v>323</v>
      </c>
      <c r="J215" s="78">
        <v>5201300</v>
      </c>
    </row>
    <row r="216" spans="1:10" ht="22.7" customHeight="1">
      <c r="A216" s="60"/>
      <c r="B216" s="74"/>
      <c r="C216" s="75"/>
      <c r="D216" s="76"/>
      <c r="E216" s="76"/>
      <c r="F216" s="76"/>
      <c r="G216" s="72"/>
      <c r="H216" s="77" t="s">
        <v>14</v>
      </c>
      <c r="I216" s="77" t="s">
        <v>323</v>
      </c>
      <c r="J216" s="78">
        <v>5201300</v>
      </c>
    </row>
    <row r="217" spans="1:10" ht="22.7" customHeight="1">
      <c r="A217" s="60"/>
      <c r="B217" s="74"/>
      <c r="C217" s="75"/>
      <c r="D217" s="76"/>
      <c r="E217" s="76"/>
      <c r="F217" s="76"/>
      <c r="G217" s="72" t="s">
        <v>318</v>
      </c>
      <c r="H217" s="77"/>
      <c r="I217" s="77" t="s">
        <v>323</v>
      </c>
      <c r="J217" s="78">
        <v>12600</v>
      </c>
    </row>
    <row r="218" spans="1:10" ht="22.7" customHeight="1">
      <c r="A218" s="60"/>
      <c r="B218" s="74"/>
      <c r="C218" s="75"/>
      <c r="D218" s="76"/>
      <c r="E218" s="76"/>
      <c r="F218" s="76"/>
      <c r="G218" s="72"/>
      <c r="H218" s="77" t="s">
        <v>14</v>
      </c>
      <c r="I218" s="77" t="s">
        <v>323</v>
      </c>
      <c r="J218" s="78">
        <v>12600</v>
      </c>
    </row>
    <row r="219" spans="1:10" ht="22.75" customHeight="1">
      <c r="A219" s="60"/>
      <c r="B219" s="74"/>
      <c r="C219" s="75"/>
      <c r="D219" s="76"/>
      <c r="E219" s="76"/>
      <c r="F219" s="76"/>
      <c r="G219" s="72" t="s">
        <v>385</v>
      </c>
      <c r="H219" s="77"/>
      <c r="I219" s="77" t="s">
        <v>323</v>
      </c>
      <c r="J219" s="78">
        <v>1137210</v>
      </c>
    </row>
    <row r="220" spans="1:10" ht="22.7" customHeight="1">
      <c r="A220" s="60"/>
      <c r="B220" s="74"/>
      <c r="C220" s="75"/>
      <c r="D220" s="76"/>
      <c r="E220" s="76"/>
      <c r="F220" s="76"/>
      <c r="G220" s="72"/>
      <c r="H220" s="77" t="s">
        <v>14</v>
      </c>
      <c r="I220" s="77" t="s">
        <v>323</v>
      </c>
      <c r="J220" s="78">
        <v>1137210</v>
      </c>
    </row>
    <row r="221" spans="1:10" ht="22.7" customHeight="1">
      <c r="A221" s="60"/>
      <c r="B221" s="72"/>
      <c r="C221" s="73" t="s">
        <v>10</v>
      </c>
      <c r="D221" s="70">
        <v>10566000</v>
      </c>
      <c r="E221" s="70">
        <v>10566000</v>
      </c>
      <c r="F221" s="70">
        <v>10565430</v>
      </c>
      <c r="G221" s="59"/>
      <c r="H221" s="61"/>
      <c r="I221" s="61"/>
      <c r="J221" s="71"/>
    </row>
    <row r="222" spans="1:10" ht="22.7" customHeight="1">
      <c r="A222" s="60"/>
      <c r="B222" s="74"/>
      <c r="C222" s="75"/>
      <c r="D222" s="76"/>
      <c r="E222" s="76"/>
      <c r="F222" s="76"/>
      <c r="G222" s="72" t="s">
        <v>175</v>
      </c>
      <c r="H222" s="77"/>
      <c r="I222" s="77" t="s">
        <v>323</v>
      </c>
      <c r="J222" s="78">
        <v>4690780</v>
      </c>
    </row>
    <row r="223" spans="1:10" ht="22.7" customHeight="1">
      <c r="A223" s="60"/>
      <c r="B223" s="74"/>
      <c r="C223" s="75"/>
      <c r="D223" s="76"/>
      <c r="E223" s="76"/>
      <c r="F223" s="76"/>
      <c r="G223" s="72"/>
      <c r="H223" s="77" t="s">
        <v>14</v>
      </c>
      <c r="I223" s="77" t="s">
        <v>323</v>
      </c>
      <c r="J223" s="78">
        <v>4690780</v>
      </c>
    </row>
    <row r="224" spans="1:10" ht="22.75" customHeight="1">
      <c r="A224" s="60"/>
      <c r="B224" s="74"/>
      <c r="C224" s="75"/>
      <c r="D224" s="76"/>
      <c r="E224" s="76"/>
      <c r="F224" s="76"/>
      <c r="G224" s="72" t="s">
        <v>305</v>
      </c>
      <c r="H224" s="77"/>
      <c r="I224" s="77" t="s">
        <v>323</v>
      </c>
      <c r="J224" s="78">
        <v>4874650</v>
      </c>
    </row>
    <row r="225" spans="1:10" ht="22.7" customHeight="1">
      <c r="A225" s="60"/>
      <c r="B225" s="74"/>
      <c r="C225" s="75"/>
      <c r="D225" s="76"/>
      <c r="E225" s="76"/>
      <c r="F225" s="76"/>
      <c r="G225" s="72"/>
      <c r="H225" s="77" t="s">
        <v>14</v>
      </c>
      <c r="I225" s="77" t="s">
        <v>323</v>
      </c>
      <c r="J225" s="78">
        <v>4874650</v>
      </c>
    </row>
    <row r="226" spans="1:10" ht="22.7" customHeight="1">
      <c r="A226" s="60"/>
      <c r="B226" s="74"/>
      <c r="C226" s="75"/>
      <c r="D226" s="76"/>
      <c r="E226" s="76"/>
      <c r="F226" s="76"/>
      <c r="G226" s="72" t="s">
        <v>380</v>
      </c>
      <c r="H226" s="77"/>
      <c r="I226" s="77" t="s">
        <v>323</v>
      </c>
      <c r="J226" s="78">
        <v>200000</v>
      </c>
    </row>
    <row r="227" spans="1:10" ht="22.7" customHeight="1">
      <c r="A227" s="60"/>
      <c r="B227" s="74"/>
      <c r="C227" s="75"/>
      <c r="D227" s="76"/>
      <c r="E227" s="76"/>
      <c r="F227" s="76"/>
      <c r="G227" s="72"/>
      <c r="H227" s="77" t="s">
        <v>14</v>
      </c>
      <c r="I227" s="77" t="s">
        <v>323</v>
      </c>
      <c r="J227" s="78">
        <v>200000</v>
      </c>
    </row>
    <row r="228" spans="1:10" ht="22.75" customHeight="1">
      <c r="A228" s="60"/>
      <c r="B228" s="74"/>
      <c r="C228" s="75"/>
      <c r="D228" s="76"/>
      <c r="E228" s="76"/>
      <c r="F228" s="76"/>
      <c r="G228" s="72" t="s">
        <v>382</v>
      </c>
      <c r="H228" s="77"/>
      <c r="I228" s="77" t="s">
        <v>323</v>
      </c>
      <c r="J228" s="78">
        <v>800000</v>
      </c>
    </row>
    <row r="229" spans="1:10" ht="22.7" customHeight="1">
      <c r="A229" s="60"/>
      <c r="B229" s="74"/>
      <c r="C229" s="75"/>
      <c r="D229" s="76"/>
      <c r="E229" s="76"/>
      <c r="F229" s="76"/>
      <c r="G229" s="72"/>
      <c r="H229" s="77" t="s">
        <v>14</v>
      </c>
      <c r="I229" s="77" t="s">
        <v>323</v>
      </c>
      <c r="J229" s="78">
        <v>800000</v>
      </c>
    </row>
    <row r="230" ht="2" customHeight="1"/>
    <row r="231" ht="25.1" customHeight="1"/>
    <row r="232" ht="2" customHeight="1"/>
    <row r="233" ht="5.8" customHeight="1"/>
    <row r="234" spans="1:10" ht="17.05" customHeight="1">
      <c r="A234" s="103"/>
      <c r="B234" s="103"/>
      <c r="C234" s="103"/>
      <c r="D234" s="103"/>
      <c r="E234" s="50" t="s">
        <v>364</v>
      </c>
      <c r="F234" s="48"/>
      <c r="G234" s="48"/>
      <c r="H234" s="48" t="s">
        <v>267</v>
      </c>
      <c r="I234" s="107" t="s">
        <v>153</v>
      </c>
      <c r="J234" s="107"/>
    </row>
    <row r="235" ht="50.35" customHeight="1"/>
    <row r="236" spans="1:10" ht="32.05" customHeight="1">
      <c r="A236" s="104" t="s">
        <v>44</v>
      </c>
      <c r="B236" s="104"/>
      <c r="C236" s="104"/>
      <c r="D236" s="104"/>
      <c r="E236" s="104"/>
      <c r="F236" s="104"/>
      <c r="G236" s="104"/>
      <c r="H236" s="104"/>
      <c r="I236" s="104"/>
      <c r="J236" s="104"/>
    </row>
    <row r="237" ht="10.55" customHeight="1"/>
    <row r="238" spans="1:10" ht="17" customHeight="1">
      <c r="A238" s="103" t="s">
        <v>92</v>
      </c>
      <c r="B238" s="103"/>
      <c r="C238" s="103"/>
      <c r="D238" s="103"/>
      <c r="E238" s="103"/>
      <c r="F238" s="103"/>
      <c r="G238" s="103"/>
      <c r="H238" s="103"/>
      <c r="I238" s="103"/>
      <c r="J238" s="103"/>
    </row>
    <row r="239" spans="1:10" ht="22.75" customHeight="1">
      <c r="A239" s="105" t="s">
        <v>365</v>
      </c>
      <c r="B239" s="105"/>
      <c r="C239" s="105"/>
      <c r="D239" s="105" t="s">
        <v>354</v>
      </c>
      <c r="E239" s="105" t="s">
        <v>192</v>
      </c>
      <c r="F239" s="105" t="s">
        <v>369</v>
      </c>
      <c r="G239" s="105" t="s">
        <v>234</v>
      </c>
      <c r="H239" s="105"/>
      <c r="I239" s="105"/>
      <c r="J239" s="105"/>
    </row>
    <row r="240" spans="1:10" ht="22.7" customHeight="1">
      <c r="A240" s="68" t="s">
        <v>347</v>
      </c>
      <c r="B240" s="68" t="s">
        <v>359</v>
      </c>
      <c r="C240" s="68" t="s">
        <v>346</v>
      </c>
      <c r="D240" s="105"/>
      <c r="E240" s="105"/>
      <c r="F240" s="105"/>
      <c r="G240" s="105"/>
      <c r="H240" s="105"/>
      <c r="I240" s="105"/>
      <c r="J240" s="105"/>
    </row>
    <row r="241" spans="1:10" ht="22.7" customHeight="1">
      <c r="A241" s="60"/>
      <c r="B241" s="72"/>
      <c r="C241" s="73" t="s">
        <v>23</v>
      </c>
      <c r="D241" s="70">
        <v>2700000</v>
      </c>
      <c r="E241" s="70">
        <v>2700000</v>
      </c>
      <c r="F241" s="70">
        <v>2699750</v>
      </c>
      <c r="G241" s="59"/>
      <c r="H241" s="61"/>
      <c r="I241" s="61"/>
      <c r="J241" s="71"/>
    </row>
    <row r="242" spans="1:10" ht="22.7" customHeight="1">
      <c r="A242" s="60"/>
      <c r="B242" s="74"/>
      <c r="C242" s="75"/>
      <c r="D242" s="76"/>
      <c r="E242" s="76"/>
      <c r="F242" s="76"/>
      <c r="G242" s="72" t="s">
        <v>16</v>
      </c>
      <c r="H242" s="77"/>
      <c r="I242" s="77" t="s">
        <v>323</v>
      </c>
      <c r="J242" s="78">
        <v>2699750</v>
      </c>
    </row>
    <row r="243" spans="1:10" ht="22.75" customHeight="1">
      <c r="A243" s="60"/>
      <c r="B243" s="74"/>
      <c r="C243" s="75"/>
      <c r="D243" s="76"/>
      <c r="E243" s="76"/>
      <c r="F243" s="76"/>
      <c r="G243" s="72"/>
      <c r="H243" s="77" t="s">
        <v>14</v>
      </c>
      <c r="I243" s="77" t="s">
        <v>323</v>
      </c>
      <c r="J243" s="78">
        <v>2699750</v>
      </c>
    </row>
    <row r="244" spans="1:10" ht="22.7" customHeight="1">
      <c r="A244" s="60"/>
      <c r="B244" s="72"/>
      <c r="C244" s="73" t="s">
        <v>38</v>
      </c>
      <c r="D244" s="70">
        <v>8800000</v>
      </c>
      <c r="E244" s="70">
        <v>8800000</v>
      </c>
      <c r="F244" s="70">
        <v>8781330</v>
      </c>
      <c r="G244" s="59"/>
      <c r="H244" s="61"/>
      <c r="I244" s="61"/>
      <c r="J244" s="71"/>
    </row>
    <row r="245" spans="1:10" ht="22.7" customHeight="1">
      <c r="A245" s="60"/>
      <c r="B245" s="74"/>
      <c r="C245" s="75"/>
      <c r="D245" s="76"/>
      <c r="E245" s="76"/>
      <c r="F245" s="76"/>
      <c r="G245" s="72" t="s">
        <v>48</v>
      </c>
      <c r="H245" s="77"/>
      <c r="I245" s="77" t="s">
        <v>323</v>
      </c>
      <c r="J245" s="78">
        <v>500000</v>
      </c>
    </row>
    <row r="246" spans="1:10" ht="22.7" customHeight="1">
      <c r="A246" s="60"/>
      <c r="B246" s="74"/>
      <c r="C246" s="75"/>
      <c r="D246" s="76"/>
      <c r="E246" s="76"/>
      <c r="F246" s="76"/>
      <c r="G246" s="72"/>
      <c r="H246" s="77" t="s">
        <v>14</v>
      </c>
      <c r="I246" s="77" t="s">
        <v>323</v>
      </c>
      <c r="J246" s="78">
        <v>500000</v>
      </c>
    </row>
    <row r="247" spans="1:10" ht="22.7" customHeight="1">
      <c r="A247" s="60"/>
      <c r="B247" s="74"/>
      <c r="C247" s="75"/>
      <c r="D247" s="76"/>
      <c r="E247" s="76"/>
      <c r="F247" s="76"/>
      <c r="G247" s="72" t="s">
        <v>141</v>
      </c>
      <c r="H247" s="77"/>
      <c r="I247" s="77" t="s">
        <v>323</v>
      </c>
      <c r="J247" s="78">
        <v>1683080</v>
      </c>
    </row>
    <row r="248" spans="1:10" ht="22.75" customHeight="1">
      <c r="A248" s="60"/>
      <c r="B248" s="74"/>
      <c r="C248" s="75"/>
      <c r="D248" s="76"/>
      <c r="E248" s="76"/>
      <c r="F248" s="76"/>
      <c r="G248" s="72"/>
      <c r="H248" s="77" t="s">
        <v>14</v>
      </c>
      <c r="I248" s="77" t="s">
        <v>323</v>
      </c>
      <c r="J248" s="78">
        <v>1683080</v>
      </c>
    </row>
    <row r="249" spans="1:10" ht="22.7" customHeight="1">
      <c r="A249" s="60"/>
      <c r="B249" s="74"/>
      <c r="C249" s="75"/>
      <c r="D249" s="76"/>
      <c r="E249" s="76"/>
      <c r="F249" s="76"/>
      <c r="G249" s="72" t="s">
        <v>174</v>
      </c>
      <c r="H249" s="77"/>
      <c r="I249" s="77" t="s">
        <v>323</v>
      </c>
      <c r="J249" s="78">
        <v>1598250</v>
      </c>
    </row>
    <row r="250" spans="1:10" ht="22.7" customHeight="1">
      <c r="A250" s="60"/>
      <c r="B250" s="74"/>
      <c r="C250" s="75"/>
      <c r="D250" s="76"/>
      <c r="E250" s="76"/>
      <c r="F250" s="76"/>
      <c r="G250" s="72"/>
      <c r="H250" s="77" t="s">
        <v>14</v>
      </c>
      <c r="I250" s="77" t="s">
        <v>323</v>
      </c>
      <c r="J250" s="78">
        <v>1598250</v>
      </c>
    </row>
    <row r="251" spans="1:10" ht="22.7" customHeight="1">
      <c r="A251" s="60"/>
      <c r="B251" s="74"/>
      <c r="C251" s="75"/>
      <c r="D251" s="76"/>
      <c r="E251" s="76"/>
      <c r="F251" s="76"/>
      <c r="G251" s="72" t="s">
        <v>181</v>
      </c>
      <c r="H251" s="77"/>
      <c r="I251" s="77" t="s">
        <v>323</v>
      </c>
      <c r="J251" s="78">
        <v>5000000</v>
      </c>
    </row>
    <row r="252" spans="1:10" ht="22.75" customHeight="1">
      <c r="A252" s="60"/>
      <c r="B252" s="74"/>
      <c r="C252" s="75"/>
      <c r="D252" s="76"/>
      <c r="E252" s="76"/>
      <c r="F252" s="76"/>
      <c r="G252" s="72"/>
      <c r="H252" s="77" t="s">
        <v>14</v>
      </c>
      <c r="I252" s="77" t="s">
        <v>323</v>
      </c>
      <c r="J252" s="78">
        <v>5000000</v>
      </c>
    </row>
    <row r="253" spans="1:10" ht="22.7" customHeight="1">
      <c r="A253" s="72"/>
      <c r="B253" s="59" t="s">
        <v>398</v>
      </c>
      <c r="C253" s="69"/>
      <c r="D253" s="70">
        <v>22555000</v>
      </c>
      <c r="E253" s="70">
        <v>22555000</v>
      </c>
      <c r="F253" s="70">
        <v>22555000</v>
      </c>
      <c r="G253" s="59"/>
      <c r="H253" s="61"/>
      <c r="I253" s="61"/>
      <c r="J253" s="71"/>
    </row>
    <row r="254" spans="1:10" ht="22.7" customHeight="1">
      <c r="A254" s="60"/>
      <c r="B254" s="72"/>
      <c r="C254" s="73" t="s">
        <v>395</v>
      </c>
      <c r="D254" s="70">
        <v>22555000</v>
      </c>
      <c r="E254" s="70">
        <v>22555000</v>
      </c>
      <c r="F254" s="70">
        <v>22555000</v>
      </c>
      <c r="G254" s="59"/>
      <c r="H254" s="61"/>
      <c r="I254" s="61"/>
      <c r="J254" s="71"/>
    </row>
    <row r="255" spans="1:10" ht="22.7" customHeight="1">
      <c r="A255" s="60"/>
      <c r="B255" s="74"/>
      <c r="C255" s="75"/>
      <c r="D255" s="76"/>
      <c r="E255" s="76"/>
      <c r="F255" s="76"/>
      <c r="G255" s="72" t="s">
        <v>374</v>
      </c>
      <c r="H255" s="77"/>
      <c r="I255" s="77" t="s">
        <v>323</v>
      </c>
      <c r="J255" s="78">
        <v>20000000</v>
      </c>
    </row>
    <row r="256" spans="1:10" ht="22.7" customHeight="1">
      <c r="A256" s="60"/>
      <c r="B256" s="74"/>
      <c r="C256" s="75"/>
      <c r="D256" s="76"/>
      <c r="E256" s="76"/>
      <c r="F256" s="76"/>
      <c r="G256" s="72"/>
      <c r="H256" s="77" t="s">
        <v>14</v>
      </c>
      <c r="I256" s="77" t="s">
        <v>323</v>
      </c>
      <c r="J256" s="78">
        <v>19778000</v>
      </c>
    </row>
    <row r="257" spans="1:10" ht="22.75" customHeight="1">
      <c r="A257" s="60"/>
      <c r="B257" s="74"/>
      <c r="C257" s="75"/>
      <c r="D257" s="76"/>
      <c r="E257" s="76"/>
      <c r="F257" s="76"/>
      <c r="G257" s="72"/>
      <c r="H257" s="77" t="s">
        <v>21</v>
      </c>
      <c r="I257" s="77" t="s">
        <v>323</v>
      </c>
      <c r="J257" s="78">
        <v>222000</v>
      </c>
    </row>
    <row r="258" spans="1:10" ht="22.7" customHeight="1">
      <c r="A258" s="60"/>
      <c r="B258" s="74"/>
      <c r="C258" s="75"/>
      <c r="D258" s="76"/>
      <c r="E258" s="76"/>
      <c r="F258" s="76"/>
      <c r="G258" s="72" t="s">
        <v>77</v>
      </c>
      <c r="H258" s="77"/>
      <c r="I258" s="77" t="s">
        <v>323</v>
      </c>
      <c r="J258" s="78">
        <v>2555000</v>
      </c>
    </row>
    <row r="259" spans="1:10" ht="22.7" customHeight="1">
      <c r="A259" s="60"/>
      <c r="B259" s="74"/>
      <c r="C259" s="75"/>
      <c r="D259" s="76"/>
      <c r="E259" s="76"/>
      <c r="F259" s="76"/>
      <c r="G259" s="72"/>
      <c r="H259" s="77" t="s">
        <v>14</v>
      </c>
      <c r="I259" s="77" t="s">
        <v>323</v>
      </c>
      <c r="J259" s="78">
        <v>2555000</v>
      </c>
    </row>
    <row r="260" spans="1:10" ht="22.7" customHeight="1">
      <c r="A260" s="59" t="s">
        <v>165</v>
      </c>
      <c r="B260" s="61"/>
      <c r="C260" s="69"/>
      <c r="D260" s="70">
        <v>229326000</v>
      </c>
      <c r="E260" s="70">
        <v>229359560</v>
      </c>
      <c r="F260" s="70">
        <v>228504960</v>
      </c>
      <c r="G260" s="59"/>
      <c r="H260" s="61"/>
      <c r="I260" s="61"/>
      <c r="J260" s="71"/>
    </row>
    <row r="261" spans="1:10" ht="22.75" customHeight="1">
      <c r="A261" s="72"/>
      <c r="B261" s="59" t="s">
        <v>410</v>
      </c>
      <c r="C261" s="69"/>
      <c r="D261" s="70">
        <v>24157000</v>
      </c>
      <c r="E261" s="70">
        <v>24157000</v>
      </c>
      <c r="F261" s="70">
        <v>24156590</v>
      </c>
      <c r="G261" s="59"/>
      <c r="H261" s="61"/>
      <c r="I261" s="61"/>
      <c r="J261" s="71"/>
    </row>
    <row r="262" spans="1:10" ht="22.7" customHeight="1">
      <c r="A262" s="60"/>
      <c r="B262" s="72"/>
      <c r="C262" s="73" t="s">
        <v>409</v>
      </c>
      <c r="D262" s="70">
        <v>24157000</v>
      </c>
      <c r="E262" s="70">
        <v>24157000</v>
      </c>
      <c r="F262" s="70">
        <v>24156590</v>
      </c>
      <c r="G262" s="59"/>
      <c r="H262" s="61"/>
      <c r="I262" s="61"/>
      <c r="J262" s="71"/>
    </row>
    <row r="263" spans="1:10" ht="22.7" customHeight="1">
      <c r="A263" s="60"/>
      <c r="B263" s="74"/>
      <c r="C263" s="75"/>
      <c r="D263" s="76"/>
      <c r="E263" s="76"/>
      <c r="F263" s="76"/>
      <c r="G263" s="72" t="s">
        <v>376</v>
      </c>
      <c r="H263" s="77"/>
      <c r="I263" s="77" t="s">
        <v>323</v>
      </c>
      <c r="J263" s="78">
        <v>23000590</v>
      </c>
    </row>
    <row r="264" spans="1:10" ht="22.7" customHeight="1">
      <c r="A264" s="60"/>
      <c r="B264" s="74"/>
      <c r="C264" s="75"/>
      <c r="D264" s="76"/>
      <c r="E264" s="76"/>
      <c r="F264" s="76"/>
      <c r="G264" s="72"/>
      <c r="H264" s="77" t="s">
        <v>14</v>
      </c>
      <c r="I264" s="77" t="s">
        <v>323</v>
      </c>
      <c r="J264" s="78">
        <v>23000590</v>
      </c>
    </row>
    <row r="265" spans="1:10" ht="22.7" customHeight="1">
      <c r="A265" s="60"/>
      <c r="B265" s="74"/>
      <c r="C265" s="75"/>
      <c r="D265" s="76"/>
      <c r="E265" s="76"/>
      <c r="F265" s="76"/>
      <c r="G265" s="72" t="s">
        <v>375</v>
      </c>
      <c r="H265" s="77"/>
      <c r="I265" s="77" t="s">
        <v>323</v>
      </c>
      <c r="J265" s="78">
        <v>1156000</v>
      </c>
    </row>
    <row r="266" spans="1:10" ht="22.75" customHeight="1">
      <c r="A266" s="60"/>
      <c r="B266" s="74"/>
      <c r="C266" s="75"/>
      <c r="D266" s="76"/>
      <c r="E266" s="76"/>
      <c r="F266" s="76"/>
      <c r="G266" s="72"/>
      <c r="H266" s="77" t="s">
        <v>14</v>
      </c>
      <c r="I266" s="77" t="s">
        <v>323</v>
      </c>
      <c r="J266" s="78">
        <v>1156000</v>
      </c>
    </row>
    <row r="267" spans="1:10" ht="22.7" customHeight="1">
      <c r="A267" s="72"/>
      <c r="B267" s="59" t="s">
        <v>66</v>
      </c>
      <c r="C267" s="69"/>
      <c r="D267" s="70">
        <v>156896000</v>
      </c>
      <c r="E267" s="70">
        <v>156896000</v>
      </c>
      <c r="F267" s="70">
        <v>156896000</v>
      </c>
      <c r="G267" s="59"/>
      <c r="H267" s="61"/>
      <c r="I267" s="61"/>
      <c r="J267" s="71"/>
    </row>
    <row r="268" spans="1:10" ht="22.7" customHeight="1">
      <c r="A268" s="60"/>
      <c r="B268" s="72"/>
      <c r="C268" s="73" t="s">
        <v>176</v>
      </c>
      <c r="D268" s="70">
        <v>156896000</v>
      </c>
      <c r="E268" s="70">
        <v>156896000</v>
      </c>
      <c r="F268" s="70">
        <v>156896000</v>
      </c>
      <c r="G268" s="59"/>
      <c r="H268" s="61"/>
      <c r="I268" s="61"/>
      <c r="J268" s="71"/>
    </row>
    <row r="269" ht="2" customHeight="1"/>
    <row r="270" ht="25.1" customHeight="1"/>
    <row r="271" ht="2" customHeight="1"/>
    <row r="272" ht="5.85" customHeight="1"/>
    <row r="273" spans="1:10" ht="17" customHeight="1">
      <c r="A273" s="103"/>
      <c r="B273" s="103"/>
      <c r="C273" s="103"/>
      <c r="D273" s="103"/>
      <c r="E273" s="50" t="s">
        <v>363</v>
      </c>
      <c r="F273" s="48"/>
      <c r="G273" s="48"/>
      <c r="H273" s="48" t="s">
        <v>267</v>
      </c>
      <c r="I273" s="107" t="s">
        <v>153</v>
      </c>
      <c r="J273" s="107"/>
    </row>
    <row r="274" ht="50.35" customHeight="1"/>
    <row r="275" spans="1:10" ht="32.05" customHeight="1">
      <c r="A275" s="104" t="s">
        <v>44</v>
      </c>
      <c r="B275" s="104"/>
      <c r="C275" s="104"/>
      <c r="D275" s="104"/>
      <c r="E275" s="104"/>
      <c r="F275" s="104"/>
      <c r="G275" s="104"/>
      <c r="H275" s="104"/>
      <c r="I275" s="104"/>
      <c r="J275" s="104"/>
    </row>
    <row r="276" ht="10.55" customHeight="1"/>
    <row r="277" spans="1:10" ht="17.05" customHeight="1">
      <c r="A277" s="103" t="s">
        <v>92</v>
      </c>
      <c r="B277" s="103"/>
      <c r="C277" s="103"/>
      <c r="D277" s="103"/>
      <c r="E277" s="103"/>
      <c r="F277" s="103"/>
      <c r="G277" s="103"/>
      <c r="H277" s="103"/>
      <c r="I277" s="103"/>
      <c r="J277" s="103"/>
    </row>
    <row r="278" spans="1:10" ht="22.7" customHeight="1">
      <c r="A278" s="105" t="s">
        <v>365</v>
      </c>
      <c r="B278" s="105"/>
      <c r="C278" s="105"/>
      <c r="D278" s="105" t="s">
        <v>354</v>
      </c>
      <c r="E278" s="105" t="s">
        <v>192</v>
      </c>
      <c r="F278" s="105" t="s">
        <v>369</v>
      </c>
      <c r="G278" s="105" t="s">
        <v>234</v>
      </c>
      <c r="H278" s="105"/>
      <c r="I278" s="105"/>
      <c r="J278" s="105"/>
    </row>
    <row r="279" spans="1:10" ht="22.7" customHeight="1">
      <c r="A279" s="68" t="s">
        <v>347</v>
      </c>
      <c r="B279" s="68" t="s">
        <v>359</v>
      </c>
      <c r="C279" s="68" t="s">
        <v>346</v>
      </c>
      <c r="D279" s="105"/>
      <c r="E279" s="105"/>
      <c r="F279" s="105"/>
      <c r="G279" s="105"/>
      <c r="H279" s="105"/>
      <c r="I279" s="105"/>
      <c r="J279" s="105"/>
    </row>
    <row r="280" spans="1:10" ht="22.7" customHeight="1">
      <c r="A280" s="60"/>
      <c r="B280" s="74"/>
      <c r="C280" s="75"/>
      <c r="D280" s="76"/>
      <c r="E280" s="76"/>
      <c r="F280" s="76"/>
      <c r="G280" s="72" t="s">
        <v>317</v>
      </c>
      <c r="H280" s="77"/>
      <c r="I280" s="77" t="s">
        <v>323</v>
      </c>
      <c r="J280" s="78">
        <v>130000000</v>
      </c>
    </row>
    <row r="281" spans="1:10" ht="22.75" customHeight="1">
      <c r="A281" s="60"/>
      <c r="B281" s="74"/>
      <c r="C281" s="75"/>
      <c r="D281" s="76"/>
      <c r="E281" s="76"/>
      <c r="F281" s="76"/>
      <c r="G281" s="72"/>
      <c r="H281" s="77" t="s">
        <v>14</v>
      </c>
      <c r="I281" s="77" t="s">
        <v>323</v>
      </c>
      <c r="J281" s="78">
        <v>129470000</v>
      </c>
    </row>
    <row r="282" spans="1:10" ht="22.7" customHeight="1">
      <c r="A282" s="60"/>
      <c r="B282" s="74"/>
      <c r="C282" s="75"/>
      <c r="D282" s="76"/>
      <c r="E282" s="76"/>
      <c r="F282" s="76"/>
      <c r="G282" s="72"/>
      <c r="H282" s="77" t="s">
        <v>21</v>
      </c>
      <c r="I282" s="77" t="s">
        <v>323</v>
      </c>
      <c r="J282" s="78">
        <v>530000</v>
      </c>
    </row>
    <row r="283" spans="1:10" ht="22.7" customHeight="1">
      <c r="A283" s="60"/>
      <c r="B283" s="74"/>
      <c r="C283" s="75"/>
      <c r="D283" s="76"/>
      <c r="E283" s="76"/>
      <c r="F283" s="76"/>
      <c r="G283" s="72" t="s">
        <v>65</v>
      </c>
      <c r="H283" s="77"/>
      <c r="I283" s="77" t="s">
        <v>323</v>
      </c>
      <c r="J283" s="78">
        <v>26896000</v>
      </c>
    </row>
    <row r="284" spans="1:10" ht="22.7" customHeight="1">
      <c r="A284" s="60"/>
      <c r="B284" s="74"/>
      <c r="C284" s="75"/>
      <c r="D284" s="76"/>
      <c r="E284" s="76"/>
      <c r="F284" s="76"/>
      <c r="G284" s="72"/>
      <c r="H284" s="77" t="s">
        <v>14</v>
      </c>
      <c r="I284" s="77" t="s">
        <v>323</v>
      </c>
      <c r="J284" s="78">
        <v>23387000</v>
      </c>
    </row>
    <row r="285" spans="1:10" ht="22.7" customHeight="1">
      <c r="A285" s="60"/>
      <c r="B285" s="74"/>
      <c r="C285" s="75"/>
      <c r="D285" s="76"/>
      <c r="E285" s="76"/>
      <c r="F285" s="76"/>
      <c r="G285" s="72"/>
      <c r="H285" s="77" t="s">
        <v>21</v>
      </c>
      <c r="I285" s="77" t="s">
        <v>323</v>
      </c>
      <c r="J285" s="78">
        <v>1345000</v>
      </c>
    </row>
    <row r="286" spans="1:10" ht="22.75" customHeight="1">
      <c r="A286" s="60"/>
      <c r="B286" s="74"/>
      <c r="C286" s="75"/>
      <c r="D286" s="76"/>
      <c r="E286" s="76"/>
      <c r="F286" s="76"/>
      <c r="G286" s="72"/>
      <c r="H286" s="77" t="s">
        <v>28</v>
      </c>
      <c r="I286" s="77" t="s">
        <v>323</v>
      </c>
      <c r="J286" s="78">
        <v>2164000</v>
      </c>
    </row>
    <row r="287" spans="1:10" ht="22.7" customHeight="1">
      <c r="A287" s="72"/>
      <c r="B287" s="59" t="s">
        <v>11</v>
      </c>
      <c r="C287" s="69"/>
      <c r="D287" s="70">
        <v>48273000</v>
      </c>
      <c r="E287" s="70">
        <v>48306560</v>
      </c>
      <c r="F287" s="70">
        <v>47452370</v>
      </c>
      <c r="G287" s="59"/>
      <c r="H287" s="61"/>
      <c r="I287" s="61"/>
      <c r="J287" s="71"/>
    </row>
    <row r="288" spans="1:10" ht="22.7" customHeight="1">
      <c r="A288" s="60"/>
      <c r="B288" s="72"/>
      <c r="C288" s="73" t="s">
        <v>393</v>
      </c>
      <c r="D288" s="70">
        <v>48273000</v>
      </c>
      <c r="E288" s="70">
        <v>48306560</v>
      </c>
      <c r="F288" s="70">
        <v>47452370</v>
      </c>
      <c r="G288" s="59"/>
      <c r="H288" s="61"/>
      <c r="I288" s="61"/>
      <c r="J288" s="71"/>
    </row>
    <row r="289" spans="1:10" ht="22.7" customHeight="1">
      <c r="A289" s="60"/>
      <c r="B289" s="74"/>
      <c r="C289" s="75"/>
      <c r="D289" s="76"/>
      <c r="E289" s="76"/>
      <c r="F289" s="76"/>
      <c r="G289" s="72" t="s">
        <v>24</v>
      </c>
      <c r="H289" s="77"/>
      <c r="I289" s="77" t="s">
        <v>323</v>
      </c>
      <c r="J289" s="78">
        <v>9998810</v>
      </c>
    </row>
    <row r="290" spans="1:10" ht="22.75" customHeight="1">
      <c r="A290" s="60"/>
      <c r="B290" s="74"/>
      <c r="C290" s="75"/>
      <c r="D290" s="76"/>
      <c r="E290" s="76"/>
      <c r="F290" s="76"/>
      <c r="G290" s="72"/>
      <c r="H290" s="77" t="s">
        <v>27</v>
      </c>
      <c r="I290" s="77" t="s">
        <v>323</v>
      </c>
      <c r="J290" s="78">
        <v>9998810</v>
      </c>
    </row>
    <row r="291" spans="1:10" ht="22.7" customHeight="1">
      <c r="A291" s="60"/>
      <c r="B291" s="74"/>
      <c r="C291" s="75"/>
      <c r="D291" s="76"/>
      <c r="E291" s="76"/>
      <c r="F291" s="76"/>
      <c r="G291" s="72" t="s">
        <v>419</v>
      </c>
      <c r="H291" s="77"/>
      <c r="I291" s="77" t="s">
        <v>323</v>
      </c>
      <c r="J291" s="78">
        <v>4331030</v>
      </c>
    </row>
    <row r="292" spans="1:10" ht="22.7" customHeight="1">
      <c r="A292" s="60"/>
      <c r="B292" s="74"/>
      <c r="C292" s="75"/>
      <c r="D292" s="76"/>
      <c r="E292" s="76"/>
      <c r="F292" s="76"/>
      <c r="G292" s="72"/>
      <c r="H292" s="77" t="s">
        <v>14</v>
      </c>
      <c r="I292" s="77" t="s">
        <v>323</v>
      </c>
      <c r="J292" s="78">
        <v>4331030</v>
      </c>
    </row>
    <row r="293" spans="1:10" ht="22.7" customHeight="1">
      <c r="A293" s="60"/>
      <c r="B293" s="74"/>
      <c r="C293" s="75"/>
      <c r="D293" s="76"/>
      <c r="E293" s="76"/>
      <c r="F293" s="76"/>
      <c r="G293" s="72" t="s">
        <v>34</v>
      </c>
      <c r="H293" s="77"/>
      <c r="I293" s="77" t="s">
        <v>323</v>
      </c>
      <c r="J293" s="78">
        <v>33122530</v>
      </c>
    </row>
    <row r="294" spans="1:10" ht="22.7" customHeight="1">
      <c r="A294" s="60"/>
      <c r="B294" s="74"/>
      <c r="C294" s="75"/>
      <c r="D294" s="76"/>
      <c r="E294" s="76"/>
      <c r="F294" s="76"/>
      <c r="G294" s="72"/>
      <c r="H294" s="77" t="s">
        <v>35</v>
      </c>
      <c r="I294" s="77" t="s">
        <v>323</v>
      </c>
      <c r="J294" s="78">
        <v>30596820</v>
      </c>
    </row>
    <row r="295" spans="1:10" ht="22.75" customHeight="1">
      <c r="A295" s="60"/>
      <c r="B295" s="74"/>
      <c r="C295" s="75"/>
      <c r="D295" s="76"/>
      <c r="E295" s="76"/>
      <c r="F295" s="76"/>
      <c r="G295" s="72"/>
      <c r="H295" s="77" t="s">
        <v>268</v>
      </c>
      <c r="I295" s="77" t="s">
        <v>323</v>
      </c>
      <c r="J295" s="78">
        <v>2525710</v>
      </c>
    </row>
    <row r="296" spans="1:10" ht="22.7" customHeight="1">
      <c r="A296" s="59" t="s">
        <v>396</v>
      </c>
      <c r="B296" s="61"/>
      <c r="C296" s="69"/>
      <c r="D296" s="70">
        <v>123380000</v>
      </c>
      <c r="E296" s="70">
        <v>123380000</v>
      </c>
      <c r="F296" s="70">
        <v>121001110</v>
      </c>
      <c r="G296" s="59"/>
      <c r="H296" s="61"/>
      <c r="I296" s="61"/>
      <c r="J296" s="71"/>
    </row>
    <row r="297" spans="1:10" ht="22.7" customHeight="1">
      <c r="A297" s="72"/>
      <c r="B297" s="59" t="s">
        <v>412</v>
      </c>
      <c r="C297" s="69"/>
      <c r="D297" s="70">
        <v>64716000</v>
      </c>
      <c r="E297" s="70">
        <v>64716000</v>
      </c>
      <c r="F297" s="70">
        <v>63919300</v>
      </c>
      <c r="G297" s="59"/>
      <c r="H297" s="61"/>
      <c r="I297" s="61"/>
      <c r="J297" s="71"/>
    </row>
    <row r="298" spans="1:10" ht="22.7" customHeight="1">
      <c r="A298" s="60"/>
      <c r="B298" s="72"/>
      <c r="C298" s="73" t="s">
        <v>388</v>
      </c>
      <c r="D298" s="70">
        <v>64716000</v>
      </c>
      <c r="E298" s="70">
        <v>64716000</v>
      </c>
      <c r="F298" s="70">
        <v>63919300</v>
      </c>
      <c r="G298" s="59"/>
      <c r="H298" s="61"/>
      <c r="I298" s="61"/>
      <c r="J298" s="71"/>
    </row>
    <row r="299" spans="1:10" ht="22.75" customHeight="1">
      <c r="A299" s="60"/>
      <c r="B299" s="74"/>
      <c r="C299" s="75"/>
      <c r="D299" s="76"/>
      <c r="E299" s="76"/>
      <c r="F299" s="76"/>
      <c r="G299" s="72" t="s">
        <v>388</v>
      </c>
      <c r="H299" s="77"/>
      <c r="I299" s="77" t="s">
        <v>323</v>
      </c>
      <c r="J299" s="78">
        <v>9293990</v>
      </c>
    </row>
    <row r="300" spans="1:10" ht="22.7" customHeight="1">
      <c r="A300" s="60"/>
      <c r="B300" s="74"/>
      <c r="C300" s="75"/>
      <c r="D300" s="76"/>
      <c r="E300" s="76"/>
      <c r="F300" s="76"/>
      <c r="G300" s="72"/>
      <c r="H300" s="77" t="s">
        <v>14</v>
      </c>
      <c r="I300" s="77" t="s">
        <v>323</v>
      </c>
      <c r="J300" s="78">
        <v>4798210</v>
      </c>
    </row>
    <row r="301" spans="1:10" ht="22.7" customHeight="1">
      <c r="A301" s="60"/>
      <c r="B301" s="74"/>
      <c r="C301" s="75"/>
      <c r="D301" s="76"/>
      <c r="E301" s="76"/>
      <c r="F301" s="76"/>
      <c r="G301" s="72"/>
      <c r="H301" s="77" t="s">
        <v>33</v>
      </c>
      <c r="I301" s="77" t="s">
        <v>323</v>
      </c>
      <c r="J301" s="78">
        <v>4495780</v>
      </c>
    </row>
    <row r="302" spans="1:10" ht="22.7" customHeight="1">
      <c r="A302" s="60"/>
      <c r="B302" s="74"/>
      <c r="C302" s="75"/>
      <c r="D302" s="76"/>
      <c r="E302" s="76"/>
      <c r="F302" s="76"/>
      <c r="G302" s="72" t="s">
        <v>389</v>
      </c>
      <c r="H302" s="77"/>
      <c r="I302" s="77" t="s">
        <v>323</v>
      </c>
      <c r="J302" s="78">
        <v>1777490</v>
      </c>
    </row>
    <row r="303" spans="1:10" ht="22.7" customHeight="1">
      <c r="A303" s="60"/>
      <c r="B303" s="74"/>
      <c r="C303" s="75"/>
      <c r="D303" s="76"/>
      <c r="E303" s="76"/>
      <c r="F303" s="76"/>
      <c r="G303" s="72"/>
      <c r="H303" s="77" t="s">
        <v>14</v>
      </c>
      <c r="I303" s="77" t="s">
        <v>323</v>
      </c>
      <c r="J303" s="78">
        <v>1777490</v>
      </c>
    </row>
    <row r="304" spans="1:10" ht="22.75" customHeight="1">
      <c r="A304" s="60"/>
      <c r="B304" s="74"/>
      <c r="C304" s="75"/>
      <c r="D304" s="76"/>
      <c r="E304" s="76"/>
      <c r="F304" s="76"/>
      <c r="G304" s="72" t="s">
        <v>418</v>
      </c>
      <c r="H304" s="77"/>
      <c r="I304" s="77" t="s">
        <v>323</v>
      </c>
      <c r="J304" s="78">
        <v>486000</v>
      </c>
    </row>
    <row r="305" spans="1:10" ht="22.7" customHeight="1">
      <c r="A305" s="60"/>
      <c r="B305" s="74"/>
      <c r="C305" s="75"/>
      <c r="D305" s="76"/>
      <c r="E305" s="76"/>
      <c r="F305" s="76"/>
      <c r="G305" s="72"/>
      <c r="H305" s="77" t="s">
        <v>14</v>
      </c>
      <c r="I305" s="77" t="s">
        <v>323</v>
      </c>
      <c r="J305" s="78">
        <v>486000</v>
      </c>
    </row>
    <row r="306" spans="1:10" ht="22.7" customHeight="1">
      <c r="A306" s="60"/>
      <c r="B306" s="74"/>
      <c r="C306" s="75"/>
      <c r="D306" s="76"/>
      <c r="E306" s="76"/>
      <c r="F306" s="76"/>
      <c r="G306" s="72" t="s">
        <v>178</v>
      </c>
      <c r="H306" s="77"/>
      <c r="I306" s="77" t="s">
        <v>323</v>
      </c>
      <c r="J306" s="78">
        <v>707700</v>
      </c>
    </row>
    <row r="307" spans="1:10" ht="22.7" customHeight="1">
      <c r="A307" s="60"/>
      <c r="B307" s="74"/>
      <c r="C307" s="75"/>
      <c r="D307" s="76"/>
      <c r="E307" s="76"/>
      <c r="F307" s="76"/>
      <c r="G307" s="72"/>
      <c r="H307" s="77" t="s">
        <v>14</v>
      </c>
      <c r="I307" s="77" t="s">
        <v>323</v>
      </c>
      <c r="J307" s="78">
        <v>707700</v>
      </c>
    </row>
    <row r="308" ht="2" customHeight="1"/>
    <row r="309" ht="25.1" customHeight="1"/>
    <row r="310" ht="2" customHeight="1"/>
    <row r="311" ht="5.85" customHeight="1"/>
    <row r="312" spans="1:10" ht="17" customHeight="1">
      <c r="A312" s="103"/>
      <c r="B312" s="103"/>
      <c r="C312" s="103"/>
      <c r="D312" s="103"/>
      <c r="E312" s="50" t="s">
        <v>321</v>
      </c>
      <c r="F312" s="48"/>
      <c r="G312" s="48"/>
      <c r="H312" s="48" t="s">
        <v>267</v>
      </c>
      <c r="I312" s="107" t="s">
        <v>153</v>
      </c>
      <c r="J312" s="107"/>
    </row>
    <row r="313" ht="50.4" customHeight="1"/>
    <row r="314" spans="1:10" ht="32.05" customHeight="1">
      <c r="A314" s="104" t="s">
        <v>44</v>
      </c>
      <c r="B314" s="104"/>
      <c r="C314" s="104"/>
      <c r="D314" s="104"/>
      <c r="E314" s="104"/>
      <c r="F314" s="104"/>
      <c r="G314" s="104"/>
      <c r="H314" s="104"/>
      <c r="I314" s="104"/>
      <c r="J314" s="104"/>
    </row>
    <row r="315" ht="10.5" customHeight="1"/>
    <row r="316" spans="1:10" ht="17.05" customHeight="1">
      <c r="A316" s="103" t="s">
        <v>92</v>
      </c>
      <c r="B316" s="103"/>
      <c r="C316" s="103"/>
      <c r="D316" s="103"/>
      <c r="E316" s="103"/>
      <c r="F316" s="103"/>
      <c r="G316" s="103"/>
      <c r="H316" s="103"/>
      <c r="I316" s="103"/>
      <c r="J316" s="103"/>
    </row>
    <row r="317" spans="1:10" ht="22.7" customHeight="1">
      <c r="A317" s="105" t="s">
        <v>365</v>
      </c>
      <c r="B317" s="105"/>
      <c r="C317" s="105"/>
      <c r="D317" s="105" t="s">
        <v>354</v>
      </c>
      <c r="E317" s="105" t="s">
        <v>192</v>
      </c>
      <c r="F317" s="105" t="s">
        <v>369</v>
      </c>
      <c r="G317" s="105" t="s">
        <v>234</v>
      </c>
      <c r="H317" s="105"/>
      <c r="I317" s="105"/>
      <c r="J317" s="105"/>
    </row>
    <row r="318" spans="1:10" ht="22.7" customHeight="1">
      <c r="A318" s="68" t="s">
        <v>347</v>
      </c>
      <c r="B318" s="68" t="s">
        <v>359</v>
      </c>
      <c r="C318" s="68" t="s">
        <v>346</v>
      </c>
      <c r="D318" s="105"/>
      <c r="E318" s="105"/>
      <c r="F318" s="105"/>
      <c r="G318" s="105"/>
      <c r="H318" s="105"/>
      <c r="I318" s="105"/>
      <c r="J318" s="105"/>
    </row>
    <row r="319" spans="1:10" ht="22.75" customHeight="1">
      <c r="A319" s="60"/>
      <c r="B319" s="74"/>
      <c r="C319" s="75"/>
      <c r="D319" s="76"/>
      <c r="E319" s="76"/>
      <c r="F319" s="76"/>
      <c r="G319" s="72" t="s">
        <v>67</v>
      </c>
      <c r="H319" s="77"/>
      <c r="I319" s="77" t="s">
        <v>323</v>
      </c>
      <c r="J319" s="78">
        <v>25261260</v>
      </c>
    </row>
    <row r="320" spans="1:10" ht="22.7" customHeight="1">
      <c r="A320" s="60"/>
      <c r="B320" s="74"/>
      <c r="C320" s="75"/>
      <c r="D320" s="76"/>
      <c r="E320" s="76"/>
      <c r="F320" s="76"/>
      <c r="G320" s="72"/>
      <c r="H320" s="77" t="s">
        <v>35</v>
      </c>
      <c r="I320" s="77" t="s">
        <v>323</v>
      </c>
      <c r="J320" s="78">
        <v>22879790</v>
      </c>
    </row>
    <row r="321" spans="1:10" ht="22.7" customHeight="1">
      <c r="A321" s="60"/>
      <c r="B321" s="74"/>
      <c r="C321" s="75"/>
      <c r="D321" s="76"/>
      <c r="E321" s="76"/>
      <c r="F321" s="76"/>
      <c r="G321" s="72"/>
      <c r="H321" s="77" t="s">
        <v>268</v>
      </c>
      <c r="I321" s="77" t="s">
        <v>323</v>
      </c>
      <c r="J321" s="78">
        <v>2381470</v>
      </c>
    </row>
    <row r="322" spans="1:10" ht="22.7" customHeight="1">
      <c r="A322" s="60"/>
      <c r="B322" s="74"/>
      <c r="C322" s="75"/>
      <c r="D322" s="76"/>
      <c r="E322" s="76"/>
      <c r="F322" s="76"/>
      <c r="G322" s="72" t="s">
        <v>55</v>
      </c>
      <c r="H322" s="77"/>
      <c r="I322" s="77" t="s">
        <v>323</v>
      </c>
      <c r="J322" s="78">
        <v>19057320</v>
      </c>
    </row>
    <row r="323" spans="1:10" ht="22.75" customHeight="1">
      <c r="A323" s="60"/>
      <c r="B323" s="74"/>
      <c r="C323" s="75"/>
      <c r="D323" s="76"/>
      <c r="E323" s="76"/>
      <c r="F323" s="76"/>
      <c r="G323" s="72"/>
      <c r="H323" s="77" t="s">
        <v>35</v>
      </c>
      <c r="I323" s="77" t="s">
        <v>323</v>
      </c>
      <c r="J323" s="78">
        <v>17414080</v>
      </c>
    </row>
    <row r="324" spans="1:10" ht="22.7" customHeight="1">
      <c r="A324" s="60"/>
      <c r="B324" s="74"/>
      <c r="C324" s="75"/>
      <c r="D324" s="76"/>
      <c r="E324" s="76"/>
      <c r="F324" s="76"/>
      <c r="G324" s="72"/>
      <c r="H324" s="77" t="s">
        <v>268</v>
      </c>
      <c r="I324" s="77" t="s">
        <v>323</v>
      </c>
      <c r="J324" s="78">
        <v>1643240</v>
      </c>
    </row>
    <row r="325" spans="1:10" ht="22.7" customHeight="1">
      <c r="A325" s="60"/>
      <c r="B325" s="74"/>
      <c r="C325" s="75"/>
      <c r="D325" s="76"/>
      <c r="E325" s="76"/>
      <c r="F325" s="76"/>
      <c r="G325" s="72" t="s">
        <v>319</v>
      </c>
      <c r="H325" s="77"/>
      <c r="I325" s="77" t="s">
        <v>323</v>
      </c>
      <c r="J325" s="78">
        <v>211680</v>
      </c>
    </row>
    <row r="326" spans="1:10" ht="22.7" customHeight="1">
      <c r="A326" s="60"/>
      <c r="B326" s="74"/>
      <c r="C326" s="75"/>
      <c r="D326" s="76"/>
      <c r="E326" s="76"/>
      <c r="F326" s="76"/>
      <c r="G326" s="72"/>
      <c r="H326" s="77" t="s">
        <v>35</v>
      </c>
      <c r="I326" s="77" t="s">
        <v>323</v>
      </c>
      <c r="J326" s="78">
        <v>211680</v>
      </c>
    </row>
    <row r="327" spans="1:10" ht="22.7" customHeight="1">
      <c r="A327" s="60"/>
      <c r="B327" s="74"/>
      <c r="C327" s="75"/>
      <c r="D327" s="76"/>
      <c r="E327" s="76"/>
      <c r="F327" s="76"/>
      <c r="G327" s="72" t="s">
        <v>411</v>
      </c>
      <c r="H327" s="77"/>
      <c r="I327" s="77" t="s">
        <v>323</v>
      </c>
      <c r="J327" s="78">
        <v>4940860</v>
      </c>
    </row>
    <row r="328" spans="1:10" ht="22.75" customHeight="1">
      <c r="A328" s="60"/>
      <c r="B328" s="74"/>
      <c r="C328" s="75"/>
      <c r="D328" s="76"/>
      <c r="E328" s="76"/>
      <c r="F328" s="76"/>
      <c r="G328" s="72"/>
      <c r="H328" s="77" t="s">
        <v>35</v>
      </c>
      <c r="I328" s="77" t="s">
        <v>323</v>
      </c>
      <c r="J328" s="78">
        <v>4425450</v>
      </c>
    </row>
    <row r="329" spans="1:10" ht="22.7" customHeight="1">
      <c r="A329" s="60"/>
      <c r="B329" s="74"/>
      <c r="C329" s="75"/>
      <c r="D329" s="76"/>
      <c r="E329" s="76"/>
      <c r="F329" s="76"/>
      <c r="G329" s="72"/>
      <c r="H329" s="77" t="s">
        <v>268</v>
      </c>
      <c r="I329" s="77" t="s">
        <v>323</v>
      </c>
      <c r="J329" s="78">
        <v>515410</v>
      </c>
    </row>
    <row r="330" spans="1:10" ht="22.7" customHeight="1">
      <c r="A330" s="60"/>
      <c r="B330" s="74"/>
      <c r="C330" s="75"/>
      <c r="D330" s="76"/>
      <c r="E330" s="76"/>
      <c r="F330" s="76"/>
      <c r="G330" s="72" t="s">
        <v>377</v>
      </c>
      <c r="H330" s="77"/>
      <c r="I330" s="77" t="s">
        <v>323</v>
      </c>
      <c r="J330" s="78">
        <v>551000</v>
      </c>
    </row>
    <row r="331" spans="1:10" ht="22.7" customHeight="1">
      <c r="A331" s="60"/>
      <c r="B331" s="74"/>
      <c r="C331" s="75"/>
      <c r="D331" s="76"/>
      <c r="E331" s="76"/>
      <c r="F331" s="76"/>
      <c r="G331" s="72"/>
      <c r="H331" s="77" t="s">
        <v>14</v>
      </c>
      <c r="I331" s="77" t="s">
        <v>323</v>
      </c>
      <c r="J331" s="78">
        <v>551000</v>
      </c>
    </row>
    <row r="332" spans="1:10" ht="22.7" customHeight="1">
      <c r="A332" s="60"/>
      <c r="B332" s="74"/>
      <c r="C332" s="75"/>
      <c r="D332" s="76"/>
      <c r="E332" s="76"/>
      <c r="F332" s="76"/>
      <c r="G332" s="72" t="s">
        <v>62</v>
      </c>
      <c r="H332" s="77"/>
      <c r="I332" s="77" t="s">
        <v>323</v>
      </c>
      <c r="J332" s="78">
        <v>1632000</v>
      </c>
    </row>
    <row r="333" spans="1:10" ht="22.75" customHeight="1">
      <c r="A333" s="60"/>
      <c r="B333" s="74"/>
      <c r="C333" s="75"/>
      <c r="D333" s="76"/>
      <c r="E333" s="76"/>
      <c r="F333" s="76"/>
      <c r="G333" s="72"/>
      <c r="H333" s="77" t="s">
        <v>35</v>
      </c>
      <c r="I333" s="77" t="s">
        <v>323</v>
      </c>
      <c r="J333" s="78">
        <v>1632000</v>
      </c>
    </row>
    <row r="334" spans="1:10" ht="22.7" customHeight="1">
      <c r="A334" s="72"/>
      <c r="B334" s="59" t="s">
        <v>137</v>
      </c>
      <c r="C334" s="69"/>
      <c r="D334" s="70">
        <v>18707000</v>
      </c>
      <c r="E334" s="70">
        <v>18707000</v>
      </c>
      <c r="F334" s="70">
        <v>17431860</v>
      </c>
      <c r="G334" s="59"/>
      <c r="H334" s="61"/>
      <c r="I334" s="61"/>
      <c r="J334" s="71"/>
    </row>
    <row r="335" spans="1:10" ht="22.7" customHeight="1">
      <c r="A335" s="60"/>
      <c r="B335" s="72"/>
      <c r="C335" s="73" t="s">
        <v>262</v>
      </c>
      <c r="D335" s="70">
        <v>2200000</v>
      </c>
      <c r="E335" s="70">
        <v>2200000</v>
      </c>
      <c r="F335" s="70">
        <v>1318390</v>
      </c>
      <c r="G335" s="59"/>
      <c r="H335" s="61"/>
      <c r="I335" s="61"/>
      <c r="J335" s="71"/>
    </row>
    <row r="336" spans="1:10" ht="22.7" customHeight="1">
      <c r="A336" s="60"/>
      <c r="B336" s="74"/>
      <c r="C336" s="75"/>
      <c r="D336" s="76"/>
      <c r="E336" s="76"/>
      <c r="F336" s="76"/>
      <c r="G336" s="72" t="s">
        <v>262</v>
      </c>
      <c r="H336" s="77"/>
      <c r="I336" s="77" t="s">
        <v>323</v>
      </c>
      <c r="J336" s="78">
        <v>1318390</v>
      </c>
    </row>
    <row r="337" spans="1:10" ht="22.75" customHeight="1">
      <c r="A337" s="60"/>
      <c r="B337" s="74"/>
      <c r="C337" s="75"/>
      <c r="D337" s="76"/>
      <c r="E337" s="76"/>
      <c r="F337" s="76"/>
      <c r="G337" s="72"/>
      <c r="H337" s="77" t="s">
        <v>14</v>
      </c>
      <c r="I337" s="77" t="s">
        <v>323</v>
      </c>
      <c r="J337" s="78">
        <v>1318390</v>
      </c>
    </row>
    <row r="338" spans="1:10" ht="22.7" customHeight="1">
      <c r="A338" s="60"/>
      <c r="B338" s="72"/>
      <c r="C338" s="73" t="s">
        <v>403</v>
      </c>
      <c r="D338" s="70">
        <v>16507000</v>
      </c>
      <c r="E338" s="70">
        <v>16507000</v>
      </c>
      <c r="F338" s="70">
        <v>16113470</v>
      </c>
      <c r="G338" s="59"/>
      <c r="H338" s="61"/>
      <c r="I338" s="61"/>
      <c r="J338" s="71"/>
    </row>
    <row r="339" spans="1:10" ht="22.7" customHeight="1">
      <c r="A339" s="60"/>
      <c r="B339" s="74"/>
      <c r="C339" s="75"/>
      <c r="D339" s="76"/>
      <c r="E339" s="76"/>
      <c r="F339" s="76"/>
      <c r="G339" s="72" t="s">
        <v>180</v>
      </c>
      <c r="H339" s="77"/>
      <c r="I339" s="77" t="s">
        <v>323</v>
      </c>
      <c r="J339" s="78">
        <v>16113470</v>
      </c>
    </row>
    <row r="340" spans="1:10" ht="22.7" customHeight="1">
      <c r="A340" s="60"/>
      <c r="B340" s="74"/>
      <c r="C340" s="75"/>
      <c r="D340" s="76"/>
      <c r="E340" s="76"/>
      <c r="F340" s="76"/>
      <c r="G340" s="72"/>
      <c r="H340" s="77" t="s">
        <v>14</v>
      </c>
      <c r="I340" s="77" t="s">
        <v>323</v>
      </c>
      <c r="J340" s="78">
        <v>10483230</v>
      </c>
    </row>
    <row r="341" spans="1:10" ht="22.7" customHeight="1">
      <c r="A341" s="60"/>
      <c r="B341" s="74"/>
      <c r="C341" s="75"/>
      <c r="D341" s="76"/>
      <c r="E341" s="76"/>
      <c r="F341" s="76"/>
      <c r="G341" s="72"/>
      <c r="H341" s="77" t="s">
        <v>33</v>
      </c>
      <c r="I341" s="77" t="s">
        <v>323</v>
      </c>
      <c r="J341" s="78">
        <v>5630240</v>
      </c>
    </row>
    <row r="342" spans="1:10" ht="22.75" customHeight="1">
      <c r="A342" s="72"/>
      <c r="B342" s="59" t="s">
        <v>167</v>
      </c>
      <c r="C342" s="69"/>
      <c r="D342" s="70">
        <v>29240000</v>
      </c>
      <c r="E342" s="70">
        <v>29240000</v>
      </c>
      <c r="F342" s="70">
        <v>28934000</v>
      </c>
      <c r="G342" s="59"/>
      <c r="H342" s="61"/>
      <c r="I342" s="61"/>
      <c r="J342" s="71"/>
    </row>
    <row r="343" spans="1:10" ht="22.7" customHeight="1">
      <c r="A343" s="60"/>
      <c r="B343" s="72"/>
      <c r="C343" s="73" t="s">
        <v>130</v>
      </c>
      <c r="D343" s="70">
        <v>29240000</v>
      </c>
      <c r="E343" s="70">
        <v>29240000</v>
      </c>
      <c r="F343" s="70">
        <v>28934000</v>
      </c>
      <c r="G343" s="59"/>
      <c r="H343" s="61"/>
      <c r="I343" s="61"/>
      <c r="J343" s="71"/>
    </row>
    <row r="344" spans="1:10" ht="22.7" customHeight="1">
      <c r="A344" s="60"/>
      <c r="B344" s="74"/>
      <c r="C344" s="75"/>
      <c r="D344" s="76"/>
      <c r="E344" s="76"/>
      <c r="F344" s="76"/>
      <c r="G344" s="72" t="s">
        <v>372</v>
      </c>
      <c r="H344" s="77"/>
      <c r="I344" s="77" t="s">
        <v>323</v>
      </c>
      <c r="J344" s="78">
        <v>22100000</v>
      </c>
    </row>
    <row r="345" spans="1:10" ht="22.7" customHeight="1">
      <c r="A345" s="60"/>
      <c r="B345" s="74"/>
      <c r="C345" s="75"/>
      <c r="D345" s="76"/>
      <c r="E345" s="76"/>
      <c r="F345" s="76"/>
      <c r="G345" s="72"/>
      <c r="H345" s="77" t="s">
        <v>27</v>
      </c>
      <c r="I345" s="77" t="s">
        <v>323</v>
      </c>
      <c r="J345" s="78">
        <v>22100000</v>
      </c>
    </row>
    <row r="346" spans="1:10" ht="22.75" customHeight="1">
      <c r="A346" s="60"/>
      <c r="B346" s="74"/>
      <c r="C346" s="75"/>
      <c r="D346" s="76"/>
      <c r="E346" s="76"/>
      <c r="F346" s="76"/>
      <c r="G346" s="72" t="s">
        <v>239</v>
      </c>
      <c r="H346" s="77"/>
      <c r="I346" s="77" t="s">
        <v>323</v>
      </c>
      <c r="J346" s="78">
        <v>6140000</v>
      </c>
    </row>
    <row r="347" ht="2" customHeight="1"/>
    <row r="348" ht="25.05" customHeight="1"/>
    <row r="349" ht="2" customHeight="1"/>
    <row r="350" ht="5.85" customHeight="1"/>
    <row r="351" spans="1:10" ht="17.05" customHeight="1">
      <c r="A351" s="103"/>
      <c r="B351" s="103"/>
      <c r="C351" s="103"/>
      <c r="D351" s="103"/>
      <c r="E351" s="50" t="s">
        <v>367</v>
      </c>
      <c r="F351" s="48"/>
      <c r="G351" s="48"/>
      <c r="H351" s="48" t="s">
        <v>267</v>
      </c>
      <c r="I351" s="107" t="s">
        <v>153</v>
      </c>
      <c r="J351" s="107"/>
    </row>
    <row r="352" ht="50.35" customHeight="1"/>
    <row r="353" spans="1:10" ht="32.05" customHeight="1">
      <c r="A353" s="104" t="s">
        <v>44</v>
      </c>
      <c r="B353" s="104"/>
      <c r="C353" s="104"/>
      <c r="D353" s="104"/>
      <c r="E353" s="104"/>
      <c r="F353" s="104"/>
      <c r="G353" s="104"/>
      <c r="H353" s="104"/>
      <c r="I353" s="104"/>
      <c r="J353" s="104"/>
    </row>
    <row r="354" ht="10.55" customHeight="1"/>
    <row r="355" spans="1:10" ht="17" customHeight="1">
      <c r="A355" s="103" t="s">
        <v>92</v>
      </c>
      <c r="B355" s="103"/>
      <c r="C355" s="103"/>
      <c r="D355" s="103"/>
      <c r="E355" s="103"/>
      <c r="F355" s="103"/>
      <c r="G355" s="103"/>
      <c r="H355" s="103"/>
      <c r="I355" s="103"/>
      <c r="J355" s="103"/>
    </row>
    <row r="356" spans="1:10" ht="22.7" customHeight="1">
      <c r="A356" s="105" t="s">
        <v>365</v>
      </c>
      <c r="B356" s="105"/>
      <c r="C356" s="105"/>
      <c r="D356" s="105" t="s">
        <v>354</v>
      </c>
      <c r="E356" s="105" t="s">
        <v>192</v>
      </c>
      <c r="F356" s="105" t="s">
        <v>369</v>
      </c>
      <c r="G356" s="105" t="s">
        <v>234</v>
      </c>
      <c r="H356" s="105"/>
      <c r="I356" s="105"/>
      <c r="J356" s="105"/>
    </row>
    <row r="357" spans="1:10" ht="22.75" customHeight="1">
      <c r="A357" s="68" t="s">
        <v>347</v>
      </c>
      <c r="B357" s="68" t="s">
        <v>359</v>
      </c>
      <c r="C357" s="68" t="s">
        <v>346</v>
      </c>
      <c r="D357" s="105"/>
      <c r="E357" s="105"/>
      <c r="F357" s="105"/>
      <c r="G357" s="105"/>
      <c r="H357" s="105"/>
      <c r="I357" s="105"/>
      <c r="J357" s="105"/>
    </row>
    <row r="358" spans="1:10" ht="22.7" customHeight="1">
      <c r="A358" s="60"/>
      <c r="B358" s="74"/>
      <c r="C358" s="75"/>
      <c r="D358" s="76"/>
      <c r="E358" s="76"/>
      <c r="F358" s="76"/>
      <c r="G358" s="72"/>
      <c r="H358" s="77" t="s">
        <v>14</v>
      </c>
      <c r="I358" s="77" t="s">
        <v>323</v>
      </c>
      <c r="J358" s="78">
        <v>6140000</v>
      </c>
    </row>
    <row r="359" spans="1:10" ht="22.7" customHeight="1">
      <c r="A359" s="60"/>
      <c r="B359" s="74"/>
      <c r="C359" s="75"/>
      <c r="D359" s="76"/>
      <c r="E359" s="76"/>
      <c r="F359" s="76"/>
      <c r="G359" s="72" t="s">
        <v>402</v>
      </c>
      <c r="H359" s="77"/>
      <c r="I359" s="77" t="s">
        <v>323</v>
      </c>
      <c r="J359" s="78">
        <v>694000</v>
      </c>
    </row>
    <row r="360" spans="1:10" ht="22.7" customHeight="1">
      <c r="A360" s="60"/>
      <c r="B360" s="74"/>
      <c r="C360" s="75"/>
      <c r="D360" s="76"/>
      <c r="E360" s="76"/>
      <c r="F360" s="76"/>
      <c r="G360" s="72"/>
      <c r="H360" s="77" t="s">
        <v>27</v>
      </c>
      <c r="I360" s="77" t="s">
        <v>323</v>
      </c>
      <c r="J360" s="78">
        <v>694000</v>
      </c>
    </row>
    <row r="361" spans="1:10" ht="22.75" customHeight="1">
      <c r="A361" s="72"/>
      <c r="B361" s="59" t="s">
        <v>129</v>
      </c>
      <c r="C361" s="69"/>
      <c r="D361" s="70">
        <v>10717000</v>
      </c>
      <c r="E361" s="70">
        <v>10717000</v>
      </c>
      <c r="F361" s="70">
        <v>10715950</v>
      </c>
      <c r="G361" s="59"/>
      <c r="H361" s="61"/>
      <c r="I361" s="61"/>
      <c r="J361" s="71"/>
    </row>
    <row r="362" spans="1:10" ht="22.7" customHeight="1">
      <c r="A362" s="60"/>
      <c r="B362" s="72"/>
      <c r="C362" s="73" t="s">
        <v>124</v>
      </c>
      <c r="D362" s="70">
        <v>5117000</v>
      </c>
      <c r="E362" s="70">
        <v>5117000</v>
      </c>
      <c r="F362" s="70">
        <v>5115950</v>
      </c>
      <c r="G362" s="59"/>
      <c r="H362" s="61"/>
      <c r="I362" s="61"/>
      <c r="J362" s="71"/>
    </row>
    <row r="363" spans="1:10" ht="22.7" customHeight="1">
      <c r="A363" s="60"/>
      <c r="B363" s="74"/>
      <c r="C363" s="75"/>
      <c r="D363" s="76"/>
      <c r="E363" s="76"/>
      <c r="F363" s="76"/>
      <c r="G363" s="72" t="s">
        <v>132</v>
      </c>
      <c r="H363" s="77"/>
      <c r="I363" s="77" t="s">
        <v>323</v>
      </c>
      <c r="J363" s="78">
        <v>1000000</v>
      </c>
    </row>
    <row r="364" spans="1:10" ht="22.7" customHeight="1">
      <c r="A364" s="60"/>
      <c r="B364" s="74"/>
      <c r="C364" s="75"/>
      <c r="D364" s="76"/>
      <c r="E364" s="76"/>
      <c r="F364" s="76"/>
      <c r="G364" s="72"/>
      <c r="H364" s="77" t="s">
        <v>14</v>
      </c>
      <c r="I364" s="77" t="s">
        <v>323</v>
      </c>
      <c r="J364" s="78">
        <v>1000000</v>
      </c>
    </row>
    <row r="365" spans="1:10" ht="22.7" customHeight="1">
      <c r="A365" s="60"/>
      <c r="B365" s="74"/>
      <c r="C365" s="75"/>
      <c r="D365" s="76"/>
      <c r="E365" s="76"/>
      <c r="F365" s="76"/>
      <c r="G365" s="72" t="s">
        <v>304</v>
      </c>
      <c r="H365" s="77"/>
      <c r="I365" s="77" t="s">
        <v>323</v>
      </c>
      <c r="J365" s="78">
        <v>4000000</v>
      </c>
    </row>
    <row r="366" spans="1:10" ht="22.75" customHeight="1">
      <c r="A366" s="60"/>
      <c r="B366" s="74"/>
      <c r="C366" s="75"/>
      <c r="D366" s="76"/>
      <c r="E366" s="76"/>
      <c r="F366" s="76"/>
      <c r="G366" s="72"/>
      <c r="H366" s="77" t="s">
        <v>14</v>
      </c>
      <c r="I366" s="77" t="s">
        <v>323</v>
      </c>
      <c r="J366" s="78">
        <v>4000000</v>
      </c>
    </row>
    <row r="367" spans="1:10" ht="22.7" customHeight="1">
      <c r="A367" s="60"/>
      <c r="B367" s="74"/>
      <c r="C367" s="75"/>
      <c r="D367" s="76"/>
      <c r="E367" s="76"/>
      <c r="F367" s="76"/>
      <c r="G367" s="72" t="s">
        <v>123</v>
      </c>
      <c r="H367" s="77"/>
      <c r="I367" s="77" t="s">
        <v>323</v>
      </c>
      <c r="J367" s="78">
        <v>115950</v>
      </c>
    </row>
    <row r="368" spans="1:10" ht="22.7" customHeight="1">
      <c r="A368" s="60"/>
      <c r="B368" s="74"/>
      <c r="C368" s="75"/>
      <c r="D368" s="76"/>
      <c r="E368" s="76"/>
      <c r="F368" s="76"/>
      <c r="G368" s="72"/>
      <c r="H368" s="77" t="s">
        <v>14</v>
      </c>
      <c r="I368" s="77" t="s">
        <v>323</v>
      </c>
      <c r="J368" s="78">
        <v>115950</v>
      </c>
    </row>
    <row r="369" spans="1:10" ht="22.7" customHeight="1">
      <c r="A369" s="60"/>
      <c r="B369" s="72"/>
      <c r="C369" s="73" t="s">
        <v>128</v>
      </c>
      <c r="D369" s="70">
        <v>5300000</v>
      </c>
      <c r="E369" s="70">
        <v>5300000</v>
      </c>
      <c r="F369" s="70">
        <v>5300000</v>
      </c>
      <c r="G369" s="59"/>
      <c r="H369" s="61"/>
      <c r="I369" s="61"/>
      <c r="J369" s="71"/>
    </row>
    <row r="370" spans="1:10" ht="22.75" customHeight="1">
      <c r="A370" s="60"/>
      <c r="B370" s="74"/>
      <c r="C370" s="75"/>
      <c r="D370" s="76"/>
      <c r="E370" s="76"/>
      <c r="F370" s="76"/>
      <c r="G370" s="72" t="s">
        <v>373</v>
      </c>
      <c r="H370" s="77"/>
      <c r="I370" s="77" t="s">
        <v>323</v>
      </c>
      <c r="J370" s="78">
        <v>300000</v>
      </c>
    </row>
    <row r="371" spans="1:10" ht="22.7" customHeight="1">
      <c r="A371" s="60"/>
      <c r="B371" s="74"/>
      <c r="C371" s="75"/>
      <c r="D371" s="76"/>
      <c r="E371" s="76"/>
      <c r="F371" s="76"/>
      <c r="G371" s="72"/>
      <c r="H371" s="77" t="s">
        <v>14</v>
      </c>
      <c r="I371" s="77" t="s">
        <v>323</v>
      </c>
      <c r="J371" s="78">
        <v>300000</v>
      </c>
    </row>
    <row r="372" spans="1:10" ht="22.7" customHeight="1">
      <c r="A372" s="60"/>
      <c r="B372" s="74"/>
      <c r="C372" s="75"/>
      <c r="D372" s="76"/>
      <c r="E372" s="76"/>
      <c r="F372" s="76"/>
      <c r="G372" s="72" t="s">
        <v>238</v>
      </c>
      <c r="H372" s="77"/>
      <c r="I372" s="77" t="s">
        <v>323</v>
      </c>
      <c r="J372" s="78">
        <v>1000000</v>
      </c>
    </row>
    <row r="373" spans="1:10" ht="22.7" customHeight="1">
      <c r="A373" s="60"/>
      <c r="B373" s="74"/>
      <c r="C373" s="75"/>
      <c r="D373" s="76"/>
      <c r="E373" s="76"/>
      <c r="F373" s="76"/>
      <c r="G373" s="72"/>
      <c r="H373" s="77" t="s">
        <v>14</v>
      </c>
      <c r="I373" s="77" t="s">
        <v>323</v>
      </c>
      <c r="J373" s="78">
        <v>1000000</v>
      </c>
    </row>
    <row r="374" spans="1:10" ht="22.7" customHeight="1">
      <c r="A374" s="60"/>
      <c r="B374" s="74"/>
      <c r="C374" s="75"/>
      <c r="D374" s="76"/>
      <c r="E374" s="76"/>
      <c r="F374" s="76"/>
      <c r="G374" s="72" t="s">
        <v>381</v>
      </c>
      <c r="H374" s="77"/>
      <c r="I374" s="77" t="s">
        <v>323</v>
      </c>
      <c r="J374" s="78">
        <v>4000000</v>
      </c>
    </row>
    <row r="375" spans="1:10" ht="22.75" customHeight="1">
      <c r="A375" s="60"/>
      <c r="B375" s="74"/>
      <c r="C375" s="75"/>
      <c r="D375" s="76"/>
      <c r="E375" s="76"/>
      <c r="F375" s="76"/>
      <c r="G375" s="72"/>
      <c r="H375" s="77" t="s">
        <v>14</v>
      </c>
      <c r="I375" s="77" t="s">
        <v>323</v>
      </c>
      <c r="J375" s="78">
        <v>4000000</v>
      </c>
    </row>
    <row r="376" spans="1:10" ht="22.7" customHeight="1">
      <c r="A376" s="60"/>
      <c r="B376" s="72"/>
      <c r="C376" s="73" t="s">
        <v>125</v>
      </c>
      <c r="D376" s="70">
        <v>300000</v>
      </c>
      <c r="E376" s="70">
        <v>300000</v>
      </c>
      <c r="F376" s="70">
        <v>300000</v>
      </c>
      <c r="G376" s="59"/>
      <c r="H376" s="61"/>
      <c r="I376" s="61"/>
      <c r="J376" s="71"/>
    </row>
    <row r="377" spans="1:10" ht="22.7" customHeight="1">
      <c r="A377" s="60"/>
      <c r="B377" s="74"/>
      <c r="C377" s="75"/>
      <c r="D377" s="76"/>
      <c r="E377" s="76"/>
      <c r="F377" s="76"/>
      <c r="G377" s="72" t="s">
        <v>126</v>
      </c>
      <c r="H377" s="77"/>
      <c r="I377" s="77" t="s">
        <v>323</v>
      </c>
      <c r="J377" s="78">
        <v>300000</v>
      </c>
    </row>
    <row r="378" spans="1:10" ht="22.7" customHeight="1">
      <c r="A378" s="60"/>
      <c r="B378" s="74"/>
      <c r="C378" s="75"/>
      <c r="D378" s="76"/>
      <c r="E378" s="76"/>
      <c r="F378" s="76"/>
      <c r="G378" s="72"/>
      <c r="H378" s="77" t="s">
        <v>14</v>
      </c>
      <c r="I378" s="77" t="s">
        <v>323</v>
      </c>
      <c r="J378" s="78">
        <v>300000</v>
      </c>
    </row>
    <row r="379" spans="1:10" ht="22.75" customHeight="1">
      <c r="A379" s="59" t="s">
        <v>131</v>
      </c>
      <c r="B379" s="61"/>
      <c r="C379" s="69"/>
      <c r="D379" s="70">
        <v>205738000</v>
      </c>
      <c r="E379" s="70">
        <v>205738000</v>
      </c>
      <c r="F379" s="70">
        <v>201883556</v>
      </c>
      <c r="G379" s="59"/>
      <c r="H379" s="61"/>
      <c r="I379" s="61"/>
      <c r="J379" s="71"/>
    </row>
    <row r="380" spans="1:10" ht="22.7" customHeight="1">
      <c r="A380" s="72"/>
      <c r="B380" s="59" t="s">
        <v>127</v>
      </c>
      <c r="C380" s="69"/>
      <c r="D380" s="70">
        <v>143833000</v>
      </c>
      <c r="E380" s="70">
        <v>143833000</v>
      </c>
      <c r="F380" s="70">
        <v>141701646</v>
      </c>
      <c r="G380" s="59"/>
      <c r="H380" s="61"/>
      <c r="I380" s="61"/>
      <c r="J380" s="71"/>
    </row>
    <row r="381" spans="1:10" ht="22.7" customHeight="1">
      <c r="A381" s="60"/>
      <c r="B381" s="72"/>
      <c r="C381" s="73" t="s">
        <v>140</v>
      </c>
      <c r="D381" s="70">
        <v>143833000</v>
      </c>
      <c r="E381" s="70">
        <v>143833000</v>
      </c>
      <c r="F381" s="70">
        <v>141701646</v>
      </c>
      <c r="G381" s="59"/>
      <c r="H381" s="61"/>
      <c r="I381" s="61"/>
      <c r="J381" s="71"/>
    </row>
    <row r="382" spans="1:10" ht="22.7" customHeight="1">
      <c r="A382" s="60"/>
      <c r="B382" s="74"/>
      <c r="C382" s="75"/>
      <c r="D382" s="76"/>
      <c r="E382" s="76"/>
      <c r="F382" s="76"/>
      <c r="G382" s="72" t="s">
        <v>57</v>
      </c>
      <c r="H382" s="77"/>
      <c r="I382" s="77" t="s">
        <v>323</v>
      </c>
      <c r="J382" s="78">
        <v>36591376</v>
      </c>
    </row>
    <row r="383" spans="1:10" ht="22.7" customHeight="1">
      <c r="A383" s="60"/>
      <c r="B383" s="74"/>
      <c r="C383" s="75"/>
      <c r="D383" s="76"/>
      <c r="E383" s="76"/>
      <c r="F383" s="76"/>
      <c r="G383" s="72"/>
      <c r="H383" s="77" t="s">
        <v>14</v>
      </c>
      <c r="I383" s="77" t="s">
        <v>323</v>
      </c>
      <c r="J383" s="78">
        <v>36591376</v>
      </c>
    </row>
    <row r="384" spans="1:10" ht="22.75" customHeight="1">
      <c r="A384" s="60"/>
      <c r="B384" s="74"/>
      <c r="C384" s="75"/>
      <c r="D384" s="76"/>
      <c r="E384" s="76"/>
      <c r="F384" s="76"/>
      <c r="G384" s="72" t="s">
        <v>6</v>
      </c>
      <c r="H384" s="77"/>
      <c r="I384" s="77" t="s">
        <v>323</v>
      </c>
      <c r="J384" s="78">
        <v>17544890</v>
      </c>
    </row>
    <row r="385" spans="1:10" ht="22.7" customHeight="1">
      <c r="A385" s="60"/>
      <c r="B385" s="74"/>
      <c r="C385" s="75"/>
      <c r="D385" s="76"/>
      <c r="E385" s="76"/>
      <c r="F385" s="76"/>
      <c r="G385" s="72"/>
      <c r="H385" s="77" t="s">
        <v>14</v>
      </c>
      <c r="I385" s="77" t="s">
        <v>323</v>
      </c>
      <c r="J385" s="78">
        <v>17544890</v>
      </c>
    </row>
    <row r="386" ht="2" customHeight="1"/>
    <row r="387" ht="25.1" customHeight="1"/>
    <row r="388" ht="2" customHeight="1"/>
    <row r="389" ht="5.8" customHeight="1"/>
    <row r="390" spans="1:10" ht="17.05" customHeight="1">
      <c r="A390" s="103"/>
      <c r="B390" s="103"/>
      <c r="C390" s="103"/>
      <c r="D390" s="103"/>
      <c r="E390" s="50" t="s">
        <v>360</v>
      </c>
      <c r="F390" s="48"/>
      <c r="G390" s="48"/>
      <c r="H390" s="48" t="s">
        <v>267</v>
      </c>
      <c r="I390" s="107" t="s">
        <v>153</v>
      </c>
      <c r="J390" s="107"/>
    </row>
    <row r="391" ht="50.35" customHeight="1"/>
    <row r="392" spans="1:10" ht="32.05" customHeight="1">
      <c r="A392" s="104" t="s">
        <v>44</v>
      </c>
      <c r="B392" s="104"/>
      <c r="C392" s="104"/>
      <c r="D392" s="104"/>
      <c r="E392" s="104"/>
      <c r="F392" s="104"/>
      <c r="G392" s="104"/>
      <c r="H392" s="104"/>
      <c r="I392" s="104"/>
      <c r="J392" s="104"/>
    </row>
    <row r="393" ht="10.55" customHeight="1"/>
    <row r="394" spans="1:10" ht="17" customHeight="1">
      <c r="A394" s="103" t="s">
        <v>92</v>
      </c>
      <c r="B394" s="103"/>
      <c r="C394" s="103"/>
      <c r="D394" s="103"/>
      <c r="E394" s="103"/>
      <c r="F394" s="103"/>
      <c r="G394" s="103"/>
      <c r="H394" s="103"/>
      <c r="I394" s="103"/>
      <c r="J394" s="103"/>
    </row>
    <row r="395" spans="1:10" ht="22.75" customHeight="1">
      <c r="A395" s="105" t="s">
        <v>365</v>
      </c>
      <c r="B395" s="105"/>
      <c r="C395" s="105"/>
      <c r="D395" s="105" t="s">
        <v>354</v>
      </c>
      <c r="E395" s="105" t="s">
        <v>192</v>
      </c>
      <c r="F395" s="105" t="s">
        <v>369</v>
      </c>
      <c r="G395" s="105" t="s">
        <v>234</v>
      </c>
      <c r="H395" s="105"/>
      <c r="I395" s="105"/>
      <c r="J395" s="105"/>
    </row>
    <row r="396" spans="1:10" ht="22.7" customHeight="1">
      <c r="A396" s="68" t="s">
        <v>347</v>
      </c>
      <c r="B396" s="68" t="s">
        <v>359</v>
      </c>
      <c r="C396" s="68" t="s">
        <v>346</v>
      </c>
      <c r="D396" s="105"/>
      <c r="E396" s="105"/>
      <c r="F396" s="105"/>
      <c r="G396" s="105"/>
      <c r="H396" s="105"/>
      <c r="I396" s="105"/>
      <c r="J396" s="105"/>
    </row>
    <row r="397" spans="1:10" ht="22.7" customHeight="1">
      <c r="A397" s="60"/>
      <c r="B397" s="74"/>
      <c r="C397" s="75"/>
      <c r="D397" s="76"/>
      <c r="E397" s="76"/>
      <c r="F397" s="76"/>
      <c r="G397" s="72" t="s">
        <v>420</v>
      </c>
      <c r="H397" s="77"/>
      <c r="I397" s="77" t="s">
        <v>323</v>
      </c>
      <c r="J397" s="78">
        <v>6828200</v>
      </c>
    </row>
    <row r="398" spans="1:10" ht="22.7" customHeight="1">
      <c r="A398" s="60"/>
      <c r="B398" s="74"/>
      <c r="C398" s="75"/>
      <c r="D398" s="76"/>
      <c r="E398" s="76"/>
      <c r="F398" s="76"/>
      <c r="G398" s="72"/>
      <c r="H398" s="77" t="s">
        <v>14</v>
      </c>
      <c r="I398" s="77" t="s">
        <v>323</v>
      </c>
      <c r="J398" s="78">
        <v>6828200</v>
      </c>
    </row>
    <row r="399" spans="1:10" ht="22.75" customHeight="1">
      <c r="A399" s="60"/>
      <c r="B399" s="74"/>
      <c r="C399" s="75"/>
      <c r="D399" s="76"/>
      <c r="E399" s="76"/>
      <c r="F399" s="76"/>
      <c r="G399" s="72" t="s">
        <v>135</v>
      </c>
      <c r="H399" s="77"/>
      <c r="I399" s="77" t="s">
        <v>323</v>
      </c>
      <c r="J399" s="78">
        <v>34062800</v>
      </c>
    </row>
    <row r="400" spans="1:10" ht="22.7" customHeight="1">
      <c r="A400" s="60"/>
      <c r="B400" s="74"/>
      <c r="C400" s="75"/>
      <c r="D400" s="76"/>
      <c r="E400" s="76"/>
      <c r="F400" s="76"/>
      <c r="G400" s="72"/>
      <c r="H400" s="77" t="s">
        <v>14</v>
      </c>
      <c r="I400" s="77" t="s">
        <v>323</v>
      </c>
      <c r="J400" s="78">
        <v>34062800</v>
      </c>
    </row>
    <row r="401" spans="1:10" ht="22.7" customHeight="1">
      <c r="A401" s="60"/>
      <c r="B401" s="74"/>
      <c r="C401" s="75"/>
      <c r="D401" s="76"/>
      <c r="E401" s="76"/>
      <c r="F401" s="76"/>
      <c r="G401" s="72" t="s">
        <v>7</v>
      </c>
      <c r="H401" s="77"/>
      <c r="I401" s="77" t="s">
        <v>323</v>
      </c>
      <c r="J401" s="78">
        <v>20088280</v>
      </c>
    </row>
    <row r="402" spans="1:10" ht="22.7" customHeight="1">
      <c r="A402" s="60"/>
      <c r="B402" s="74"/>
      <c r="C402" s="75"/>
      <c r="D402" s="76"/>
      <c r="E402" s="76"/>
      <c r="F402" s="76"/>
      <c r="G402" s="72"/>
      <c r="H402" s="77" t="s">
        <v>14</v>
      </c>
      <c r="I402" s="77" t="s">
        <v>323</v>
      </c>
      <c r="J402" s="78">
        <v>20088280</v>
      </c>
    </row>
    <row r="403" spans="1:10" ht="22.7" customHeight="1">
      <c r="A403" s="60"/>
      <c r="B403" s="74"/>
      <c r="C403" s="75"/>
      <c r="D403" s="76"/>
      <c r="E403" s="76"/>
      <c r="F403" s="76"/>
      <c r="G403" s="72" t="s">
        <v>264</v>
      </c>
      <c r="H403" s="77"/>
      <c r="I403" s="77" t="s">
        <v>323</v>
      </c>
      <c r="J403" s="78">
        <v>26586100</v>
      </c>
    </row>
    <row r="404" spans="1:10" ht="22.75" customHeight="1">
      <c r="A404" s="60"/>
      <c r="B404" s="74"/>
      <c r="C404" s="75"/>
      <c r="D404" s="76"/>
      <c r="E404" s="76"/>
      <c r="F404" s="76"/>
      <c r="G404" s="72"/>
      <c r="H404" s="77" t="s">
        <v>14</v>
      </c>
      <c r="I404" s="77" t="s">
        <v>323</v>
      </c>
      <c r="J404" s="78">
        <v>26298800</v>
      </c>
    </row>
    <row r="405" spans="1:10" ht="22.7" customHeight="1">
      <c r="A405" s="60"/>
      <c r="B405" s="74"/>
      <c r="C405" s="75"/>
      <c r="D405" s="76"/>
      <c r="E405" s="76"/>
      <c r="F405" s="76"/>
      <c r="G405" s="72"/>
      <c r="H405" s="77" t="s">
        <v>33</v>
      </c>
      <c r="I405" s="77" t="s">
        <v>323</v>
      </c>
      <c r="J405" s="78">
        <v>287300</v>
      </c>
    </row>
    <row r="406" spans="1:10" ht="22.7" customHeight="1">
      <c r="A406" s="72"/>
      <c r="B406" s="59" t="s">
        <v>136</v>
      </c>
      <c r="C406" s="69"/>
      <c r="D406" s="70">
        <v>1560000</v>
      </c>
      <c r="E406" s="70">
        <v>1560000</v>
      </c>
      <c r="F406" s="70">
        <v>1526500</v>
      </c>
      <c r="G406" s="59"/>
      <c r="H406" s="61"/>
      <c r="I406" s="61"/>
      <c r="J406" s="71"/>
    </row>
    <row r="407" spans="1:10" ht="22.7" customHeight="1">
      <c r="A407" s="60"/>
      <c r="B407" s="72"/>
      <c r="C407" s="73" t="s">
        <v>133</v>
      </c>
      <c r="D407" s="70">
        <v>760000</v>
      </c>
      <c r="E407" s="70">
        <v>760000</v>
      </c>
      <c r="F407" s="70">
        <v>760000</v>
      </c>
      <c r="G407" s="59"/>
      <c r="H407" s="61"/>
      <c r="I407" s="61"/>
      <c r="J407" s="71"/>
    </row>
    <row r="408" spans="1:10" ht="22.75" customHeight="1">
      <c r="A408" s="60"/>
      <c r="B408" s="74"/>
      <c r="C408" s="75"/>
      <c r="D408" s="76"/>
      <c r="E408" s="76"/>
      <c r="F408" s="76"/>
      <c r="G408" s="72" t="s">
        <v>133</v>
      </c>
      <c r="H408" s="77"/>
      <c r="I408" s="77" t="s">
        <v>323</v>
      </c>
      <c r="J408" s="78">
        <v>760000</v>
      </c>
    </row>
    <row r="409" spans="1:10" ht="22.7" customHeight="1">
      <c r="A409" s="60"/>
      <c r="B409" s="74"/>
      <c r="C409" s="75"/>
      <c r="D409" s="76"/>
      <c r="E409" s="76"/>
      <c r="F409" s="76"/>
      <c r="G409" s="72"/>
      <c r="H409" s="77" t="s">
        <v>36</v>
      </c>
      <c r="I409" s="77" t="s">
        <v>323</v>
      </c>
      <c r="J409" s="78">
        <v>760000</v>
      </c>
    </row>
    <row r="410" spans="1:10" ht="22.7" customHeight="1">
      <c r="A410" s="60"/>
      <c r="B410" s="72"/>
      <c r="C410" s="73" t="s">
        <v>269</v>
      </c>
      <c r="D410" s="70">
        <v>800000</v>
      </c>
      <c r="E410" s="70">
        <v>800000</v>
      </c>
      <c r="F410" s="70">
        <v>766500</v>
      </c>
      <c r="G410" s="59"/>
      <c r="H410" s="61"/>
      <c r="I410" s="61"/>
      <c r="J410" s="71"/>
    </row>
    <row r="411" spans="1:10" ht="22.7" customHeight="1">
      <c r="A411" s="60"/>
      <c r="B411" s="74"/>
      <c r="C411" s="75"/>
      <c r="D411" s="76"/>
      <c r="E411" s="76"/>
      <c r="F411" s="76"/>
      <c r="G411" s="72" t="s">
        <v>413</v>
      </c>
      <c r="H411" s="77"/>
      <c r="I411" s="77" t="s">
        <v>323</v>
      </c>
      <c r="J411" s="78">
        <v>766500</v>
      </c>
    </row>
    <row r="412" spans="1:10" ht="22.7" customHeight="1">
      <c r="A412" s="60"/>
      <c r="B412" s="74"/>
      <c r="C412" s="75"/>
      <c r="D412" s="76"/>
      <c r="E412" s="76"/>
      <c r="F412" s="76"/>
      <c r="G412" s="72"/>
      <c r="H412" s="77" t="s">
        <v>14</v>
      </c>
      <c r="I412" s="77" t="s">
        <v>323</v>
      </c>
      <c r="J412" s="78">
        <v>470500</v>
      </c>
    </row>
    <row r="413" spans="1:10" ht="22.75" customHeight="1">
      <c r="A413" s="60"/>
      <c r="B413" s="74"/>
      <c r="C413" s="75"/>
      <c r="D413" s="76"/>
      <c r="E413" s="76"/>
      <c r="F413" s="76"/>
      <c r="G413" s="72"/>
      <c r="H413" s="77" t="s">
        <v>21</v>
      </c>
      <c r="I413" s="77" t="s">
        <v>323</v>
      </c>
      <c r="J413" s="78">
        <v>296000</v>
      </c>
    </row>
    <row r="414" spans="1:10" ht="22.7" customHeight="1">
      <c r="A414" s="72"/>
      <c r="B414" s="59" t="s">
        <v>150</v>
      </c>
      <c r="C414" s="69"/>
      <c r="D414" s="70">
        <v>60345000</v>
      </c>
      <c r="E414" s="70">
        <v>60345000</v>
      </c>
      <c r="F414" s="70">
        <v>58655410</v>
      </c>
      <c r="G414" s="59"/>
      <c r="H414" s="61"/>
      <c r="I414" s="61"/>
      <c r="J414" s="71"/>
    </row>
    <row r="415" spans="1:10" ht="22.7" customHeight="1">
      <c r="A415" s="60"/>
      <c r="B415" s="72"/>
      <c r="C415" s="73" t="s">
        <v>134</v>
      </c>
      <c r="D415" s="70">
        <v>35971000</v>
      </c>
      <c r="E415" s="70">
        <v>35971000</v>
      </c>
      <c r="F415" s="70">
        <v>34814350</v>
      </c>
      <c r="G415" s="59"/>
      <c r="H415" s="61"/>
      <c r="I415" s="61"/>
      <c r="J415" s="71"/>
    </row>
    <row r="416" spans="1:10" ht="22.7" customHeight="1">
      <c r="A416" s="60"/>
      <c r="B416" s="74"/>
      <c r="C416" s="75"/>
      <c r="D416" s="76"/>
      <c r="E416" s="76"/>
      <c r="F416" s="76"/>
      <c r="G416" s="72" t="s">
        <v>19</v>
      </c>
      <c r="H416" s="77"/>
      <c r="I416" s="77" t="s">
        <v>323</v>
      </c>
      <c r="J416" s="78">
        <v>8735050</v>
      </c>
    </row>
    <row r="417" spans="1:10" ht="22.75" customHeight="1">
      <c r="A417" s="60"/>
      <c r="B417" s="74"/>
      <c r="C417" s="75"/>
      <c r="D417" s="76"/>
      <c r="E417" s="76"/>
      <c r="F417" s="76"/>
      <c r="G417" s="72"/>
      <c r="H417" s="77" t="s">
        <v>14</v>
      </c>
      <c r="I417" s="77" t="s">
        <v>323</v>
      </c>
      <c r="J417" s="78">
        <v>3700</v>
      </c>
    </row>
    <row r="418" spans="1:10" ht="22.7" customHeight="1">
      <c r="A418" s="60"/>
      <c r="B418" s="74"/>
      <c r="C418" s="75"/>
      <c r="D418" s="76"/>
      <c r="E418" s="76"/>
      <c r="F418" s="76"/>
      <c r="G418" s="72"/>
      <c r="H418" s="77" t="s">
        <v>21</v>
      </c>
      <c r="I418" s="77" t="s">
        <v>323</v>
      </c>
      <c r="J418" s="78">
        <v>8731350</v>
      </c>
    </row>
    <row r="419" spans="1:10" ht="22.7" customHeight="1">
      <c r="A419" s="60"/>
      <c r="B419" s="74"/>
      <c r="C419" s="75"/>
      <c r="D419" s="76"/>
      <c r="E419" s="76"/>
      <c r="F419" s="76"/>
      <c r="G419" s="72" t="s">
        <v>146</v>
      </c>
      <c r="H419" s="77"/>
      <c r="I419" s="77" t="s">
        <v>323</v>
      </c>
      <c r="J419" s="78">
        <v>25653300</v>
      </c>
    </row>
    <row r="420" spans="1:10" ht="22.7" customHeight="1">
      <c r="A420" s="60"/>
      <c r="B420" s="74"/>
      <c r="C420" s="75"/>
      <c r="D420" s="76"/>
      <c r="E420" s="76"/>
      <c r="F420" s="76"/>
      <c r="G420" s="72"/>
      <c r="H420" s="77" t="s">
        <v>14</v>
      </c>
      <c r="I420" s="77" t="s">
        <v>323</v>
      </c>
      <c r="J420" s="78">
        <v>25653300</v>
      </c>
    </row>
    <row r="421" spans="1:10" ht="22.7" customHeight="1">
      <c r="A421" s="60"/>
      <c r="B421" s="74"/>
      <c r="C421" s="75"/>
      <c r="D421" s="76"/>
      <c r="E421" s="76"/>
      <c r="F421" s="76"/>
      <c r="G421" s="72" t="s">
        <v>266</v>
      </c>
      <c r="H421" s="77"/>
      <c r="I421" s="77" t="s">
        <v>323</v>
      </c>
      <c r="J421" s="78">
        <v>426000</v>
      </c>
    </row>
    <row r="422" spans="1:10" ht="22.75" customHeight="1">
      <c r="A422" s="60"/>
      <c r="B422" s="74"/>
      <c r="C422" s="75"/>
      <c r="D422" s="76"/>
      <c r="E422" s="76"/>
      <c r="F422" s="76"/>
      <c r="G422" s="72"/>
      <c r="H422" s="77" t="s">
        <v>14</v>
      </c>
      <c r="I422" s="77" t="s">
        <v>323</v>
      </c>
      <c r="J422" s="78">
        <v>426000</v>
      </c>
    </row>
    <row r="423" spans="1:10" ht="22.7" customHeight="1">
      <c r="A423" s="60"/>
      <c r="B423" s="72"/>
      <c r="C423" s="73" t="s">
        <v>394</v>
      </c>
      <c r="D423" s="70">
        <v>24374000</v>
      </c>
      <c r="E423" s="70">
        <v>24374000</v>
      </c>
      <c r="F423" s="70">
        <v>23841060</v>
      </c>
      <c r="G423" s="59"/>
      <c r="H423" s="61"/>
      <c r="I423" s="61"/>
      <c r="J423" s="71"/>
    </row>
    <row r="424" spans="1:10" ht="22.7" customHeight="1">
      <c r="A424" s="60"/>
      <c r="B424" s="74"/>
      <c r="C424" s="75"/>
      <c r="D424" s="76"/>
      <c r="E424" s="76"/>
      <c r="F424" s="76"/>
      <c r="G424" s="72" t="s">
        <v>151</v>
      </c>
      <c r="H424" s="77"/>
      <c r="I424" s="77" t="s">
        <v>323</v>
      </c>
      <c r="J424" s="78">
        <v>23841060</v>
      </c>
    </row>
    <row r="425" ht="2" customHeight="1"/>
    <row r="426" ht="25.1" customHeight="1"/>
    <row r="427" ht="2" customHeight="1"/>
    <row r="428" ht="5.85" customHeight="1"/>
    <row r="429" spans="1:10" ht="17" customHeight="1">
      <c r="A429" s="103"/>
      <c r="B429" s="103"/>
      <c r="C429" s="103"/>
      <c r="D429" s="103"/>
      <c r="E429" s="50" t="s">
        <v>361</v>
      </c>
      <c r="F429" s="48"/>
      <c r="G429" s="48"/>
      <c r="H429" s="48" t="s">
        <v>267</v>
      </c>
      <c r="I429" s="107" t="s">
        <v>153</v>
      </c>
      <c r="J429" s="107"/>
    </row>
    <row r="430" ht="50.35" customHeight="1"/>
    <row r="431" spans="1:10" ht="32.05" customHeight="1">
      <c r="A431" s="104" t="s">
        <v>44</v>
      </c>
      <c r="B431" s="104"/>
      <c r="C431" s="104"/>
      <c r="D431" s="104"/>
      <c r="E431" s="104"/>
      <c r="F431" s="104"/>
      <c r="G431" s="104"/>
      <c r="H431" s="104"/>
      <c r="I431" s="104"/>
      <c r="J431" s="104"/>
    </row>
    <row r="432" ht="10.55" customHeight="1"/>
    <row r="433" spans="1:10" ht="17.05" customHeight="1">
      <c r="A433" s="103" t="s">
        <v>92</v>
      </c>
      <c r="B433" s="103"/>
      <c r="C433" s="103"/>
      <c r="D433" s="103"/>
      <c r="E433" s="103"/>
      <c r="F433" s="103"/>
      <c r="G433" s="103"/>
      <c r="H433" s="103"/>
      <c r="I433" s="103"/>
      <c r="J433" s="103"/>
    </row>
    <row r="434" spans="1:10" ht="22.7" customHeight="1">
      <c r="A434" s="105" t="s">
        <v>365</v>
      </c>
      <c r="B434" s="105"/>
      <c r="C434" s="105"/>
      <c r="D434" s="105" t="s">
        <v>354</v>
      </c>
      <c r="E434" s="105" t="s">
        <v>192</v>
      </c>
      <c r="F434" s="105" t="s">
        <v>369</v>
      </c>
      <c r="G434" s="105" t="s">
        <v>234</v>
      </c>
      <c r="H434" s="105"/>
      <c r="I434" s="105"/>
      <c r="J434" s="105"/>
    </row>
    <row r="435" spans="1:10" ht="22.7" customHeight="1">
      <c r="A435" s="68" t="s">
        <v>347</v>
      </c>
      <c r="B435" s="68" t="s">
        <v>359</v>
      </c>
      <c r="C435" s="68" t="s">
        <v>346</v>
      </c>
      <c r="D435" s="105"/>
      <c r="E435" s="105"/>
      <c r="F435" s="105"/>
      <c r="G435" s="105"/>
      <c r="H435" s="105"/>
      <c r="I435" s="105"/>
      <c r="J435" s="105"/>
    </row>
    <row r="436" spans="1:10" ht="22.7" customHeight="1">
      <c r="A436" s="60"/>
      <c r="B436" s="74"/>
      <c r="C436" s="75"/>
      <c r="D436" s="76"/>
      <c r="E436" s="76"/>
      <c r="F436" s="76"/>
      <c r="G436" s="72"/>
      <c r="H436" s="77" t="s">
        <v>35</v>
      </c>
      <c r="I436" s="77" t="s">
        <v>323</v>
      </c>
      <c r="J436" s="78">
        <v>21711640</v>
      </c>
    </row>
    <row r="437" spans="1:10" ht="22.75" customHeight="1">
      <c r="A437" s="60"/>
      <c r="B437" s="74"/>
      <c r="C437" s="75"/>
      <c r="D437" s="76"/>
      <c r="E437" s="76"/>
      <c r="F437" s="76"/>
      <c r="G437" s="72"/>
      <c r="H437" s="77" t="s">
        <v>268</v>
      </c>
      <c r="I437" s="77" t="s">
        <v>323</v>
      </c>
      <c r="J437" s="78">
        <v>2129420</v>
      </c>
    </row>
    <row r="438" spans="1:10" ht="22.7" customHeight="1">
      <c r="A438" s="59" t="s">
        <v>139</v>
      </c>
      <c r="B438" s="61"/>
      <c r="C438" s="69"/>
      <c r="D438" s="70">
        <v>939220000</v>
      </c>
      <c r="E438" s="70">
        <v>939220000</v>
      </c>
      <c r="F438" s="70">
        <v>2200000</v>
      </c>
      <c r="G438" s="59"/>
      <c r="H438" s="61"/>
      <c r="I438" s="61"/>
      <c r="J438" s="71"/>
    </row>
    <row r="439" spans="1:10" ht="22.7" customHeight="1">
      <c r="A439" s="72"/>
      <c r="B439" s="59" t="s">
        <v>142</v>
      </c>
      <c r="C439" s="69"/>
      <c r="D439" s="70">
        <v>939220000</v>
      </c>
      <c r="E439" s="70">
        <v>939220000</v>
      </c>
      <c r="F439" s="70">
        <v>2200000</v>
      </c>
      <c r="G439" s="59"/>
      <c r="H439" s="61"/>
      <c r="I439" s="61"/>
      <c r="J439" s="71"/>
    </row>
    <row r="440" spans="1:10" ht="22.7" customHeight="1">
      <c r="A440" s="60"/>
      <c r="B440" s="72"/>
      <c r="C440" s="73" t="s">
        <v>149</v>
      </c>
      <c r="D440" s="70">
        <v>939220000</v>
      </c>
      <c r="E440" s="70">
        <v>939220000</v>
      </c>
      <c r="F440" s="70">
        <v>2200000</v>
      </c>
      <c r="G440" s="59"/>
      <c r="H440" s="61"/>
      <c r="I440" s="61"/>
      <c r="J440" s="71"/>
    </row>
    <row r="441" spans="1:10" ht="22.75" customHeight="1">
      <c r="A441" s="60"/>
      <c r="B441" s="74"/>
      <c r="C441" s="75"/>
      <c r="D441" s="76"/>
      <c r="E441" s="76"/>
      <c r="F441" s="76"/>
      <c r="G441" s="72" t="s">
        <v>379</v>
      </c>
      <c r="H441" s="77"/>
      <c r="I441" s="77" t="s">
        <v>323</v>
      </c>
      <c r="J441" s="78">
        <v>2200000</v>
      </c>
    </row>
    <row r="442" spans="1:10" ht="22.7" customHeight="1">
      <c r="A442" s="60"/>
      <c r="B442" s="74"/>
      <c r="C442" s="75"/>
      <c r="D442" s="76"/>
      <c r="E442" s="76"/>
      <c r="F442" s="76"/>
      <c r="G442" s="72"/>
      <c r="H442" s="77" t="s">
        <v>9</v>
      </c>
      <c r="I442" s="77" t="s">
        <v>323</v>
      </c>
      <c r="J442" s="78">
        <v>2200000</v>
      </c>
    </row>
    <row r="443" spans="1:10" ht="22.7" customHeight="1">
      <c r="A443" s="59" t="s">
        <v>143</v>
      </c>
      <c r="B443" s="61"/>
      <c r="C443" s="69"/>
      <c r="D443" s="70">
        <v>4781000</v>
      </c>
      <c r="E443" s="70">
        <v>4781000</v>
      </c>
      <c r="F443" s="70">
        <v>4780620</v>
      </c>
      <c r="G443" s="59"/>
      <c r="H443" s="61"/>
      <c r="I443" s="61"/>
      <c r="J443" s="71"/>
    </row>
    <row r="444" spans="1:10" ht="22.7" customHeight="1">
      <c r="A444" s="72"/>
      <c r="B444" s="59" t="s">
        <v>2</v>
      </c>
      <c r="C444" s="69"/>
      <c r="D444" s="70">
        <v>4781000</v>
      </c>
      <c r="E444" s="70">
        <v>4781000</v>
      </c>
      <c r="F444" s="70">
        <v>4780620</v>
      </c>
      <c r="G444" s="59"/>
      <c r="H444" s="61"/>
      <c r="I444" s="61"/>
      <c r="J444" s="71"/>
    </row>
    <row r="445" spans="1:10" ht="22.7" customHeight="1">
      <c r="A445" s="60"/>
      <c r="B445" s="72"/>
      <c r="C445" s="73" t="s">
        <v>2</v>
      </c>
      <c r="D445" s="70">
        <v>4781000</v>
      </c>
      <c r="E445" s="70">
        <v>4781000</v>
      </c>
      <c r="F445" s="70">
        <v>4780620</v>
      </c>
      <c r="G445" s="59"/>
      <c r="H445" s="61"/>
      <c r="I445" s="61"/>
      <c r="J445" s="71"/>
    </row>
    <row r="446" spans="1:10" ht="22.75" customHeight="1">
      <c r="A446" s="60"/>
      <c r="B446" s="74"/>
      <c r="C446" s="75"/>
      <c r="D446" s="76"/>
      <c r="E446" s="76"/>
      <c r="F446" s="76"/>
      <c r="G446" s="72" t="s">
        <v>2</v>
      </c>
      <c r="H446" s="77"/>
      <c r="I446" s="77" t="s">
        <v>323</v>
      </c>
      <c r="J446" s="78">
        <v>4780620</v>
      </c>
    </row>
    <row r="447" spans="1:10" ht="22.7" customHeight="1">
      <c r="A447" s="60"/>
      <c r="B447" s="74"/>
      <c r="C447" s="75"/>
      <c r="D447" s="76"/>
      <c r="E447" s="76"/>
      <c r="F447" s="76"/>
      <c r="G447" s="72"/>
      <c r="H447" s="77" t="s">
        <v>144</v>
      </c>
      <c r="I447" s="77" t="s">
        <v>323</v>
      </c>
      <c r="J447" s="78">
        <v>4780620</v>
      </c>
    </row>
    <row r="448" spans="1:10" ht="22.7" customHeight="1">
      <c r="A448" s="105" t="s">
        <v>265</v>
      </c>
      <c r="B448" s="105"/>
      <c r="C448" s="105"/>
      <c r="D448" s="54">
        <v>2232005000</v>
      </c>
      <c r="E448" s="54">
        <v>2234374760</v>
      </c>
      <c r="F448" s="54">
        <v>1280299036</v>
      </c>
      <c r="G448" s="109"/>
      <c r="H448" s="109"/>
      <c r="I448" s="109"/>
      <c r="J448" s="109"/>
    </row>
    <row r="449" ht="2" customHeight="1"/>
    <row r="450" ht="365.75" customHeight="1"/>
    <row r="451" ht="2" customHeight="1"/>
    <row r="452" ht="5.85" customHeight="1"/>
    <row r="453" spans="1:10" ht="17" customHeight="1">
      <c r="A453" s="103"/>
      <c r="B453" s="103"/>
      <c r="C453" s="103"/>
      <c r="D453" s="103"/>
      <c r="E453" s="50" t="s">
        <v>342</v>
      </c>
      <c r="F453" s="48"/>
      <c r="G453" s="48"/>
      <c r="H453" s="48" t="s">
        <v>267</v>
      </c>
      <c r="I453" s="107" t="s">
        <v>153</v>
      </c>
      <c r="J453" s="107"/>
    </row>
  </sheetData>
  <mergeCells count="110">
    <mergeCell ref="A2:J2"/>
    <mergeCell ref="A5:C5"/>
    <mergeCell ref="D5:D6"/>
    <mergeCell ref="E5:E6"/>
    <mergeCell ref="F5:F6"/>
    <mergeCell ref="G5:J6"/>
    <mergeCell ref="A4:J4"/>
    <mergeCell ref="A39:D39"/>
    <mergeCell ref="I39:J39"/>
    <mergeCell ref="A41:J41"/>
    <mergeCell ref="A44:C44"/>
    <mergeCell ref="D44:D45"/>
    <mergeCell ref="E44:E45"/>
    <mergeCell ref="F44:F45"/>
    <mergeCell ref="G44:J45"/>
    <mergeCell ref="A43:J43"/>
    <mergeCell ref="A78:D78"/>
    <mergeCell ref="I78:J78"/>
    <mergeCell ref="A80:J80"/>
    <mergeCell ref="A83:C83"/>
    <mergeCell ref="D83:D84"/>
    <mergeCell ref="E83:E84"/>
    <mergeCell ref="F83:F84"/>
    <mergeCell ref="G83:J84"/>
    <mergeCell ref="A82:J82"/>
    <mergeCell ref="A117:D117"/>
    <mergeCell ref="I117:J117"/>
    <mergeCell ref="A119:J119"/>
    <mergeCell ref="A122:C122"/>
    <mergeCell ref="D122:D123"/>
    <mergeCell ref="E122:E123"/>
    <mergeCell ref="F122:F123"/>
    <mergeCell ref="G122:J123"/>
    <mergeCell ref="A121:J121"/>
    <mergeCell ref="A156:D156"/>
    <mergeCell ref="I156:J156"/>
    <mergeCell ref="A158:J158"/>
    <mergeCell ref="A161:C161"/>
    <mergeCell ref="D161:D162"/>
    <mergeCell ref="E161:E162"/>
    <mergeCell ref="F161:F162"/>
    <mergeCell ref="G161:J162"/>
    <mergeCell ref="A160:J160"/>
    <mergeCell ref="A195:D195"/>
    <mergeCell ref="I195:J195"/>
    <mergeCell ref="A197:J197"/>
    <mergeCell ref="A200:C200"/>
    <mergeCell ref="D200:D201"/>
    <mergeCell ref="E200:E201"/>
    <mergeCell ref="F200:F201"/>
    <mergeCell ref="G200:J201"/>
    <mergeCell ref="A199:J199"/>
    <mergeCell ref="A234:D234"/>
    <mergeCell ref="I234:J234"/>
    <mergeCell ref="A236:J236"/>
    <mergeCell ref="A239:C239"/>
    <mergeCell ref="D239:D240"/>
    <mergeCell ref="E239:E240"/>
    <mergeCell ref="F239:F240"/>
    <mergeCell ref="G239:J240"/>
    <mergeCell ref="A238:J238"/>
    <mergeCell ref="A273:D273"/>
    <mergeCell ref="I273:J273"/>
    <mergeCell ref="A275:J275"/>
    <mergeCell ref="A278:C278"/>
    <mergeCell ref="D278:D279"/>
    <mergeCell ref="E278:E279"/>
    <mergeCell ref="F278:F279"/>
    <mergeCell ref="G278:J279"/>
    <mergeCell ref="A277:J277"/>
    <mergeCell ref="A312:D312"/>
    <mergeCell ref="I312:J312"/>
    <mergeCell ref="A314:J314"/>
    <mergeCell ref="A317:C317"/>
    <mergeCell ref="D317:D318"/>
    <mergeCell ref="E317:E318"/>
    <mergeCell ref="F317:F318"/>
    <mergeCell ref="G317:J318"/>
    <mergeCell ref="A316:J316"/>
    <mergeCell ref="A351:D351"/>
    <mergeCell ref="I351:J351"/>
    <mergeCell ref="A353:J353"/>
    <mergeCell ref="A356:C356"/>
    <mergeCell ref="D356:D357"/>
    <mergeCell ref="E356:E357"/>
    <mergeCell ref="F356:F357"/>
    <mergeCell ref="G356:J357"/>
    <mergeCell ref="A355:J355"/>
    <mergeCell ref="A390:D390"/>
    <mergeCell ref="I390:J390"/>
    <mergeCell ref="A392:J392"/>
    <mergeCell ref="A395:C395"/>
    <mergeCell ref="D395:D396"/>
    <mergeCell ref="E395:E396"/>
    <mergeCell ref="F395:F396"/>
    <mergeCell ref="G395:J396"/>
    <mergeCell ref="A394:J394"/>
    <mergeCell ref="A429:D429"/>
    <mergeCell ref="I429:J429"/>
    <mergeCell ref="A431:J431"/>
    <mergeCell ref="A434:C434"/>
    <mergeCell ref="D434:D435"/>
    <mergeCell ref="E434:E435"/>
    <mergeCell ref="F434:F435"/>
    <mergeCell ref="G434:J435"/>
    <mergeCell ref="A433:J433"/>
    <mergeCell ref="A448:C448"/>
    <mergeCell ref="G448:J448"/>
    <mergeCell ref="A453:D453"/>
    <mergeCell ref="I453:J453"/>
  </mergeCells>
  <printOptions/>
  <pageMargins left="0.1966666728258133" right="0.1966666728258133" top="0.1966666728258133" bottom="0.1966666728258133" header="0" footer="0"/>
  <pageSetup draft="1" horizontalDpi="600" verticalDpi="600" orientation="portrait" paperSize="9" copies="1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Q25"/>
  <sheetViews>
    <sheetView zoomScaleSheetLayoutView="100" workbookViewId="0" topLeftCell="A1">
      <selection activeCell="K12" sqref="K12"/>
    </sheetView>
  </sheetViews>
  <sheetFormatPr defaultColWidth="8.00390625" defaultRowHeight="16.5"/>
  <cols>
    <col min="1" max="4" width="10.25390625" style="47" customWidth="1"/>
    <col min="5" max="5" width="0.6171875" style="47" customWidth="1"/>
    <col min="6" max="6" width="14.125" style="47" customWidth="1"/>
    <col min="7" max="7" width="8.875" style="47" customWidth="1"/>
    <col min="8" max="8" width="5.875" style="47" customWidth="1"/>
    <col min="9" max="9" width="9.375" style="47" customWidth="1"/>
    <col min="10" max="10" width="5.375" style="47" customWidth="1"/>
    <col min="11" max="11" width="14.875" style="47" customWidth="1"/>
    <col min="12" max="12" width="2.75390625" style="47" customWidth="1"/>
    <col min="13" max="13" width="12.125" style="47" customWidth="1"/>
    <col min="14" max="14" width="14.25390625" style="47" customWidth="1"/>
    <col min="15" max="15" width="0.5" style="47" customWidth="1"/>
    <col min="16" max="16" width="1.875" style="47" customWidth="1"/>
    <col min="17" max="17" width="12.875" style="47" customWidth="1"/>
    <col min="18" max="16384" width="9.125" style="47" customWidth="1"/>
  </cols>
  <sheetData>
    <row r="1" ht="30" customHeight="1"/>
    <row r="2" spans="6:12" ht="22.7" customHeight="1">
      <c r="F2" s="91" t="s">
        <v>310</v>
      </c>
      <c r="G2" s="91"/>
      <c r="H2" s="91"/>
      <c r="I2" s="91"/>
      <c r="J2" s="91"/>
      <c r="K2" s="91"/>
      <c r="L2" s="91"/>
    </row>
    <row r="3" ht="9.95" customHeight="1"/>
    <row r="4" ht="15.85" customHeight="1">
      <c r="Q4" s="48" t="s">
        <v>101</v>
      </c>
    </row>
    <row r="5" spans="1:17" ht="45.4" customHeight="1">
      <c r="A5" s="79" t="s">
        <v>326</v>
      </c>
      <c r="B5" s="79" t="s">
        <v>370</v>
      </c>
      <c r="C5" s="79" t="s">
        <v>328</v>
      </c>
      <c r="D5" s="79" t="s">
        <v>330</v>
      </c>
      <c r="E5" s="93" t="s">
        <v>191</v>
      </c>
      <c r="F5" s="93"/>
      <c r="G5" s="93" t="s">
        <v>95</v>
      </c>
      <c r="H5" s="93"/>
      <c r="I5" s="93" t="s">
        <v>192</v>
      </c>
      <c r="J5" s="93"/>
      <c r="K5" s="79" t="s">
        <v>193</v>
      </c>
      <c r="L5" s="93" t="s">
        <v>349</v>
      </c>
      <c r="M5" s="93"/>
      <c r="N5" s="93" t="s">
        <v>260</v>
      </c>
      <c r="O5" s="93"/>
      <c r="P5" s="93" t="s">
        <v>197</v>
      </c>
      <c r="Q5" s="93"/>
    </row>
    <row r="6" spans="1:17" ht="22.7" customHeight="1">
      <c r="A6" s="110" t="s">
        <v>252</v>
      </c>
      <c r="B6" s="110"/>
      <c r="C6" s="110"/>
      <c r="D6" s="110"/>
      <c r="E6" s="111">
        <v>2232005000</v>
      </c>
      <c r="F6" s="111"/>
      <c r="G6" s="111">
        <v>2369760</v>
      </c>
      <c r="H6" s="111"/>
      <c r="I6" s="111">
        <v>2234374760</v>
      </c>
      <c r="J6" s="111"/>
      <c r="K6" s="54">
        <v>2234349466</v>
      </c>
      <c r="L6" s="111">
        <v>2234349466</v>
      </c>
      <c r="M6" s="111"/>
      <c r="N6" s="111">
        <v>0</v>
      </c>
      <c r="O6" s="111"/>
      <c r="P6" s="111">
        <v>0</v>
      </c>
      <c r="Q6" s="111"/>
    </row>
    <row r="7" spans="1:17" ht="22.75" customHeight="1">
      <c r="A7" s="80" t="s">
        <v>257</v>
      </c>
      <c r="B7" s="80" t="s">
        <v>93</v>
      </c>
      <c r="C7" s="80" t="s">
        <v>278</v>
      </c>
      <c r="D7" s="80" t="s">
        <v>94</v>
      </c>
      <c r="E7" s="111">
        <v>227387000</v>
      </c>
      <c r="F7" s="111"/>
      <c r="G7" s="111">
        <v>0</v>
      </c>
      <c r="H7" s="111"/>
      <c r="I7" s="111">
        <v>227387000</v>
      </c>
      <c r="J7" s="111"/>
      <c r="K7" s="54">
        <v>227385750</v>
      </c>
      <c r="L7" s="111">
        <v>227385750</v>
      </c>
      <c r="M7" s="111"/>
      <c r="N7" s="111">
        <v>0</v>
      </c>
      <c r="O7" s="111"/>
      <c r="P7" s="111">
        <v>0</v>
      </c>
      <c r="Q7" s="111"/>
    </row>
    <row r="8" spans="1:17" ht="22.7" customHeight="1">
      <c r="A8" s="80" t="s">
        <v>257</v>
      </c>
      <c r="B8" s="80" t="s">
        <v>86</v>
      </c>
      <c r="C8" s="80" t="s">
        <v>74</v>
      </c>
      <c r="D8" s="80" t="s">
        <v>190</v>
      </c>
      <c r="E8" s="111">
        <v>1855304000</v>
      </c>
      <c r="F8" s="111"/>
      <c r="G8" s="111">
        <v>0</v>
      </c>
      <c r="H8" s="111"/>
      <c r="I8" s="111">
        <v>1855304000</v>
      </c>
      <c r="J8" s="111"/>
      <c r="K8" s="54">
        <v>1855299960</v>
      </c>
      <c r="L8" s="111">
        <v>1855299960</v>
      </c>
      <c r="M8" s="111"/>
      <c r="N8" s="111">
        <v>0</v>
      </c>
      <c r="O8" s="111"/>
      <c r="P8" s="111">
        <v>0</v>
      </c>
      <c r="Q8" s="111"/>
    </row>
    <row r="9" spans="1:17" ht="22.7" customHeight="1">
      <c r="A9" s="80" t="s">
        <v>257</v>
      </c>
      <c r="B9" s="80" t="s">
        <v>187</v>
      </c>
      <c r="C9" s="80" t="s">
        <v>194</v>
      </c>
      <c r="D9" s="80" t="s">
        <v>255</v>
      </c>
      <c r="E9" s="111">
        <v>668000</v>
      </c>
      <c r="F9" s="111"/>
      <c r="G9" s="111">
        <v>0</v>
      </c>
      <c r="H9" s="111"/>
      <c r="I9" s="111">
        <v>668000</v>
      </c>
      <c r="J9" s="111"/>
      <c r="K9" s="54">
        <v>668000</v>
      </c>
      <c r="L9" s="111">
        <v>668000</v>
      </c>
      <c r="M9" s="111"/>
      <c r="N9" s="111">
        <v>0</v>
      </c>
      <c r="O9" s="111"/>
      <c r="P9" s="111">
        <v>0</v>
      </c>
      <c r="Q9" s="111"/>
    </row>
    <row r="10" spans="1:17" ht="22.7" customHeight="1">
      <c r="A10" s="80" t="s">
        <v>184</v>
      </c>
      <c r="B10" s="80" t="s">
        <v>248</v>
      </c>
      <c r="C10" s="80" t="s">
        <v>249</v>
      </c>
      <c r="D10" s="80" t="s">
        <v>343</v>
      </c>
      <c r="E10" s="111">
        <v>38360000</v>
      </c>
      <c r="F10" s="111"/>
      <c r="G10" s="111">
        <v>0</v>
      </c>
      <c r="H10" s="111"/>
      <c r="I10" s="111">
        <v>38360000</v>
      </c>
      <c r="J10" s="111"/>
      <c r="K10" s="54">
        <v>38358270</v>
      </c>
      <c r="L10" s="111">
        <v>38358270</v>
      </c>
      <c r="M10" s="111"/>
      <c r="N10" s="111">
        <v>0</v>
      </c>
      <c r="O10" s="111"/>
      <c r="P10" s="111">
        <v>0</v>
      </c>
      <c r="Q10" s="111"/>
    </row>
    <row r="11" spans="1:17" ht="22.7" customHeight="1">
      <c r="A11" s="80" t="s">
        <v>184</v>
      </c>
      <c r="B11" s="80" t="s">
        <v>248</v>
      </c>
      <c r="C11" s="80" t="s">
        <v>249</v>
      </c>
      <c r="D11" s="80" t="s">
        <v>96</v>
      </c>
      <c r="E11" s="111">
        <v>24157000</v>
      </c>
      <c r="F11" s="111"/>
      <c r="G11" s="111">
        <v>0</v>
      </c>
      <c r="H11" s="111"/>
      <c r="I11" s="111">
        <v>24157000</v>
      </c>
      <c r="J11" s="111"/>
      <c r="K11" s="54">
        <v>24156590</v>
      </c>
      <c r="L11" s="111">
        <v>24156590</v>
      </c>
      <c r="M11" s="111"/>
      <c r="N11" s="111">
        <v>0</v>
      </c>
      <c r="O11" s="111"/>
      <c r="P11" s="111">
        <v>0</v>
      </c>
      <c r="Q11" s="111"/>
    </row>
    <row r="12" spans="1:17" ht="22.75" customHeight="1">
      <c r="A12" s="80" t="s">
        <v>184</v>
      </c>
      <c r="B12" s="80" t="s">
        <v>248</v>
      </c>
      <c r="C12" s="80" t="s">
        <v>249</v>
      </c>
      <c r="D12" s="80" t="s">
        <v>182</v>
      </c>
      <c r="E12" s="111">
        <v>13185000</v>
      </c>
      <c r="F12" s="111"/>
      <c r="G12" s="111">
        <v>0</v>
      </c>
      <c r="H12" s="111"/>
      <c r="I12" s="111">
        <v>13185000</v>
      </c>
      <c r="J12" s="111"/>
      <c r="K12" s="54">
        <v>13183500</v>
      </c>
      <c r="L12" s="111">
        <v>13183500</v>
      </c>
      <c r="M12" s="111"/>
      <c r="N12" s="111">
        <v>0</v>
      </c>
      <c r="O12" s="111"/>
      <c r="P12" s="111">
        <v>0</v>
      </c>
      <c r="Q12" s="111"/>
    </row>
    <row r="13" spans="1:17" ht="22.7" customHeight="1">
      <c r="A13" s="80" t="s">
        <v>184</v>
      </c>
      <c r="B13" s="80" t="s">
        <v>248</v>
      </c>
      <c r="C13" s="80" t="s">
        <v>249</v>
      </c>
      <c r="D13" s="80" t="s">
        <v>225</v>
      </c>
      <c r="E13" s="111">
        <v>6471000</v>
      </c>
      <c r="F13" s="111"/>
      <c r="G13" s="111">
        <v>0</v>
      </c>
      <c r="H13" s="111"/>
      <c r="I13" s="111">
        <v>6471000</v>
      </c>
      <c r="J13" s="111"/>
      <c r="K13" s="54">
        <v>6470640</v>
      </c>
      <c r="L13" s="111">
        <v>6470640</v>
      </c>
      <c r="M13" s="111"/>
      <c r="N13" s="111">
        <v>0</v>
      </c>
      <c r="O13" s="111"/>
      <c r="P13" s="111">
        <v>0</v>
      </c>
      <c r="Q13" s="111"/>
    </row>
    <row r="14" spans="1:17" ht="22.7" customHeight="1">
      <c r="A14" s="80" t="s">
        <v>184</v>
      </c>
      <c r="B14" s="80" t="s">
        <v>248</v>
      </c>
      <c r="C14" s="80" t="s">
        <v>249</v>
      </c>
      <c r="D14" s="80" t="s">
        <v>97</v>
      </c>
      <c r="E14" s="111">
        <v>2975000</v>
      </c>
      <c r="F14" s="111"/>
      <c r="G14" s="111">
        <v>0</v>
      </c>
      <c r="H14" s="111"/>
      <c r="I14" s="111">
        <v>2975000</v>
      </c>
      <c r="J14" s="111"/>
      <c r="K14" s="54">
        <v>2975000</v>
      </c>
      <c r="L14" s="111">
        <v>2975000</v>
      </c>
      <c r="M14" s="111"/>
      <c r="N14" s="111">
        <v>0</v>
      </c>
      <c r="O14" s="111"/>
      <c r="P14" s="111">
        <v>0</v>
      </c>
      <c r="Q14" s="111"/>
    </row>
    <row r="15" spans="1:17" ht="22.7" customHeight="1">
      <c r="A15" s="80" t="s">
        <v>184</v>
      </c>
      <c r="B15" s="80" t="s">
        <v>248</v>
      </c>
      <c r="C15" s="80" t="s">
        <v>249</v>
      </c>
      <c r="D15" s="80" t="s">
        <v>256</v>
      </c>
      <c r="E15" s="111">
        <v>23427000</v>
      </c>
      <c r="F15" s="111"/>
      <c r="G15" s="111">
        <v>0</v>
      </c>
      <c r="H15" s="111"/>
      <c r="I15" s="111">
        <v>23427000</v>
      </c>
      <c r="J15" s="111"/>
      <c r="K15" s="54">
        <v>23427000</v>
      </c>
      <c r="L15" s="111">
        <v>23427000</v>
      </c>
      <c r="M15" s="111"/>
      <c r="N15" s="111">
        <v>0</v>
      </c>
      <c r="O15" s="111"/>
      <c r="P15" s="111">
        <v>0</v>
      </c>
      <c r="Q15" s="111"/>
    </row>
    <row r="16" spans="1:17" ht="22.75" customHeight="1">
      <c r="A16" s="80" t="s">
        <v>184</v>
      </c>
      <c r="B16" s="80" t="s">
        <v>183</v>
      </c>
      <c r="C16" s="80" t="s">
        <v>185</v>
      </c>
      <c r="D16" s="80" t="s">
        <v>185</v>
      </c>
      <c r="E16" s="111">
        <v>7829000</v>
      </c>
      <c r="F16" s="111"/>
      <c r="G16" s="111">
        <v>0</v>
      </c>
      <c r="H16" s="111"/>
      <c r="I16" s="111">
        <v>7829000</v>
      </c>
      <c r="J16" s="111"/>
      <c r="K16" s="54">
        <v>7829500</v>
      </c>
      <c r="L16" s="111">
        <v>7829500</v>
      </c>
      <c r="M16" s="111"/>
      <c r="N16" s="111">
        <v>0</v>
      </c>
      <c r="O16" s="111"/>
      <c r="P16" s="111">
        <v>0</v>
      </c>
      <c r="Q16" s="111"/>
    </row>
    <row r="17" spans="1:17" ht="22.7" customHeight="1">
      <c r="A17" s="80" t="s">
        <v>184</v>
      </c>
      <c r="B17" s="80" t="s">
        <v>183</v>
      </c>
      <c r="C17" s="80" t="s">
        <v>200</v>
      </c>
      <c r="D17" s="80" t="s">
        <v>186</v>
      </c>
      <c r="E17" s="111">
        <v>670000</v>
      </c>
      <c r="F17" s="111"/>
      <c r="G17" s="111">
        <v>0</v>
      </c>
      <c r="H17" s="111"/>
      <c r="I17" s="111">
        <v>670000</v>
      </c>
      <c r="J17" s="111"/>
      <c r="K17" s="54">
        <v>670000</v>
      </c>
      <c r="L17" s="111">
        <v>670000</v>
      </c>
      <c r="M17" s="111"/>
      <c r="N17" s="111">
        <v>0</v>
      </c>
      <c r="O17" s="111"/>
      <c r="P17" s="111">
        <v>0</v>
      </c>
      <c r="Q17" s="111"/>
    </row>
    <row r="18" spans="1:17" ht="22.7" customHeight="1">
      <c r="A18" s="80" t="s">
        <v>184</v>
      </c>
      <c r="B18" s="80" t="s">
        <v>183</v>
      </c>
      <c r="C18" s="80" t="s">
        <v>87</v>
      </c>
      <c r="D18" s="80" t="s">
        <v>261</v>
      </c>
      <c r="E18" s="111">
        <v>299000</v>
      </c>
      <c r="F18" s="111"/>
      <c r="G18" s="111">
        <v>0</v>
      </c>
      <c r="H18" s="111"/>
      <c r="I18" s="111">
        <v>299000</v>
      </c>
      <c r="J18" s="111"/>
      <c r="K18" s="54">
        <v>302840</v>
      </c>
      <c r="L18" s="111">
        <v>302840</v>
      </c>
      <c r="M18" s="111"/>
      <c r="N18" s="111">
        <v>0</v>
      </c>
      <c r="O18" s="111"/>
      <c r="P18" s="111">
        <v>0</v>
      </c>
      <c r="Q18" s="111"/>
    </row>
    <row r="19" spans="1:17" ht="22.7" customHeight="1">
      <c r="A19" s="80" t="s">
        <v>184</v>
      </c>
      <c r="B19" s="80" t="s">
        <v>183</v>
      </c>
      <c r="C19" s="80" t="s">
        <v>87</v>
      </c>
      <c r="D19" s="80" t="s">
        <v>87</v>
      </c>
      <c r="E19" s="111">
        <v>2252000</v>
      </c>
      <c r="F19" s="111"/>
      <c r="G19" s="111">
        <v>0</v>
      </c>
      <c r="H19" s="111"/>
      <c r="I19" s="111">
        <v>2252000</v>
      </c>
      <c r="J19" s="111"/>
      <c r="K19" s="54">
        <v>2232646</v>
      </c>
      <c r="L19" s="111">
        <v>2232646</v>
      </c>
      <c r="M19" s="111"/>
      <c r="N19" s="111">
        <v>0</v>
      </c>
      <c r="O19" s="111"/>
      <c r="P19" s="111">
        <v>0</v>
      </c>
      <c r="Q19" s="111"/>
    </row>
    <row r="20" spans="1:17" ht="22.7" customHeight="1">
      <c r="A20" s="80" t="s">
        <v>3</v>
      </c>
      <c r="B20" s="80" t="s">
        <v>199</v>
      </c>
      <c r="C20" s="80" t="s">
        <v>302</v>
      </c>
      <c r="D20" s="80" t="s">
        <v>302</v>
      </c>
      <c r="E20" s="111">
        <v>24240000</v>
      </c>
      <c r="F20" s="111"/>
      <c r="G20" s="111">
        <v>0</v>
      </c>
      <c r="H20" s="111"/>
      <c r="I20" s="111">
        <v>24240000</v>
      </c>
      <c r="J20" s="111"/>
      <c r="K20" s="54">
        <v>24239390</v>
      </c>
      <c r="L20" s="111">
        <v>24239390</v>
      </c>
      <c r="M20" s="111"/>
      <c r="N20" s="111">
        <v>0</v>
      </c>
      <c r="O20" s="111"/>
      <c r="P20" s="111">
        <v>0</v>
      </c>
      <c r="Q20" s="111"/>
    </row>
    <row r="21" spans="1:17" ht="22.75" customHeight="1">
      <c r="A21" s="80" t="s">
        <v>3</v>
      </c>
      <c r="B21" s="80" t="s">
        <v>199</v>
      </c>
      <c r="C21" s="80" t="s">
        <v>432</v>
      </c>
      <c r="D21" s="80" t="s">
        <v>432</v>
      </c>
      <c r="E21" s="111">
        <v>4781000</v>
      </c>
      <c r="F21" s="111"/>
      <c r="G21" s="111">
        <v>0</v>
      </c>
      <c r="H21" s="111"/>
      <c r="I21" s="111">
        <v>4781000</v>
      </c>
      <c r="J21" s="111"/>
      <c r="K21" s="54">
        <v>4780620</v>
      </c>
      <c r="L21" s="111">
        <v>4780620</v>
      </c>
      <c r="M21" s="111"/>
      <c r="N21" s="111">
        <v>0</v>
      </c>
      <c r="O21" s="111"/>
      <c r="P21" s="111">
        <v>0</v>
      </c>
      <c r="Q21" s="111"/>
    </row>
    <row r="22" spans="1:17" ht="22.7" customHeight="1">
      <c r="A22" s="80" t="s">
        <v>3</v>
      </c>
      <c r="B22" s="80" t="s">
        <v>199</v>
      </c>
      <c r="C22" s="80" t="s">
        <v>350</v>
      </c>
      <c r="D22" s="80" t="s">
        <v>1</v>
      </c>
      <c r="E22" s="111">
        <v>0</v>
      </c>
      <c r="F22" s="111"/>
      <c r="G22" s="111">
        <v>2369760</v>
      </c>
      <c r="H22" s="111"/>
      <c r="I22" s="111">
        <v>2369760</v>
      </c>
      <c r="J22" s="111"/>
      <c r="K22" s="54">
        <v>2369760</v>
      </c>
      <c r="L22" s="111">
        <v>2369760</v>
      </c>
      <c r="M22" s="111"/>
      <c r="N22" s="111">
        <v>0</v>
      </c>
      <c r="O22" s="111"/>
      <c r="P22" s="111">
        <v>0</v>
      </c>
      <c r="Q22" s="111"/>
    </row>
    <row r="23" ht="35.85" customHeight="1"/>
    <row r="24" ht="2" customHeight="1"/>
    <row r="25" spans="8:17" ht="17.85" customHeight="1">
      <c r="H25" s="102" t="s">
        <v>320</v>
      </c>
      <c r="I25" s="102"/>
      <c r="O25" s="102" t="s">
        <v>47</v>
      </c>
      <c r="P25" s="102"/>
      <c r="Q25" s="102"/>
    </row>
  </sheetData>
  <mergeCells count="112">
    <mergeCell ref="F2:L2"/>
    <mergeCell ref="E5:F5"/>
    <mergeCell ref="G5:H5"/>
    <mergeCell ref="I5:J5"/>
    <mergeCell ref="L5:M5"/>
    <mergeCell ref="N5:O5"/>
    <mergeCell ref="P5:Q5"/>
    <mergeCell ref="A6:D6"/>
    <mergeCell ref="E6:F6"/>
    <mergeCell ref="G6:H6"/>
    <mergeCell ref="I6:J6"/>
    <mergeCell ref="L6:M6"/>
    <mergeCell ref="N6:O6"/>
    <mergeCell ref="P6:Q6"/>
    <mergeCell ref="E7:F7"/>
    <mergeCell ref="G7:H7"/>
    <mergeCell ref="I7:J7"/>
    <mergeCell ref="L7:M7"/>
    <mergeCell ref="N7:O7"/>
    <mergeCell ref="P7:Q7"/>
    <mergeCell ref="E8:F8"/>
    <mergeCell ref="G8:H8"/>
    <mergeCell ref="I8:J8"/>
    <mergeCell ref="L8:M8"/>
    <mergeCell ref="N8:O8"/>
    <mergeCell ref="P8:Q8"/>
    <mergeCell ref="E9:F9"/>
    <mergeCell ref="G9:H9"/>
    <mergeCell ref="I9:J9"/>
    <mergeCell ref="L9:M9"/>
    <mergeCell ref="N9:O9"/>
    <mergeCell ref="P9:Q9"/>
    <mergeCell ref="E10:F10"/>
    <mergeCell ref="G10:H10"/>
    <mergeCell ref="I10:J10"/>
    <mergeCell ref="L10:M10"/>
    <mergeCell ref="N10:O10"/>
    <mergeCell ref="P10:Q10"/>
    <mergeCell ref="E11:F11"/>
    <mergeCell ref="G11:H11"/>
    <mergeCell ref="I11:J11"/>
    <mergeCell ref="L11:M11"/>
    <mergeCell ref="N11:O11"/>
    <mergeCell ref="P11:Q11"/>
    <mergeCell ref="E12:F12"/>
    <mergeCell ref="G12:H12"/>
    <mergeCell ref="I12:J12"/>
    <mergeCell ref="L12:M12"/>
    <mergeCell ref="N12:O12"/>
    <mergeCell ref="P12:Q12"/>
    <mergeCell ref="E13:F13"/>
    <mergeCell ref="G13:H13"/>
    <mergeCell ref="I13:J13"/>
    <mergeCell ref="L13:M13"/>
    <mergeCell ref="N13:O13"/>
    <mergeCell ref="P13:Q13"/>
    <mergeCell ref="E14:F14"/>
    <mergeCell ref="G14:H14"/>
    <mergeCell ref="I14:J14"/>
    <mergeCell ref="L14:M14"/>
    <mergeCell ref="N14:O14"/>
    <mergeCell ref="P14:Q14"/>
    <mergeCell ref="E15:F15"/>
    <mergeCell ref="G15:H15"/>
    <mergeCell ref="I15:J15"/>
    <mergeCell ref="L15:M15"/>
    <mergeCell ref="N15:O15"/>
    <mergeCell ref="P15:Q15"/>
    <mergeCell ref="E16:F16"/>
    <mergeCell ref="G16:H16"/>
    <mergeCell ref="I16:J16"/>
    <mergeCell ref="L16:M16"/>
    <mergeCell ref="N16:O16"/>
    <mergeCell ref="P16:Q16"/>
    <mergeCell ref="E17:F17"/>
    <mergeCell ref="G17:H17"/>
    <mergeCell ref="I17:J17"/>
    <mergeCell ref="L17:M17"/>
    <mergeCell ref="N17:O17"/>
    <mergeCell ref="P17:Q17"/>
    <mergeCell ref="E18:F18"/>
    <mergeCell ref="G18:H18"/>
    <mergeCell ref="I18:J18"/>
    <mergeCell ref="L18:M18"/>
    <mergeCell ref="N18:O18"/>
    <mergeCell ref="P18:Q18"/>
    <mergeCell ref="E19:F19"/>
    <mergeCell ref="G19:H19"/>
    <mergeCell ref="I19:J19"/>
    <mergeCell ref="L19:M19"/>
    <mergeCell ref="N19:O19"/>
    <mergeCell ref="P19:Q19"/>
    <mergeCell ref="E20:F20"/>
    <mergeCell ref="G20:H20"/>
    <mergeCell ref="I20:J20"/>
    <mergeCell ref="L20:M20"/>
    <mergeCell ref="N20:O20"/>
    <mergeCell ref="P20:Q20"/>
    <mergeCell ref="E21:F21"/>
    <mergeCell ref="G21:H21"/>
    <mergeCell ref="I21:J21"/>
    <mergeCell ref="L21:M21"/>
    <mergeCell ref="N21:O21"/>
    <mergeCell ref="P21:Q21"/>
    <mergeCell ref="E22:F22"/>
    <mergeCell ref="G22:H22"/>
    <mergeCell ref="I22:J22"/>
    <mergeCell ref="L22:M22"/>
    <mergeCell ref="N22:O22"/>
    <mergeCell ref="P22:Q22"/>
    <mergeCell ref="H25:I25"/>
    <mergeCell ref="O25:Q25"/>
  </mergeCells>
  <printOptions/>
  <pageMargins left="0.1966666728258133" right="0.1966666728258133" top="0.1966666728258133" bottom="0.1966666728258133" header="0" footer="0"/>
  <pageSetup draft="1" horizontalDpi="600" verticalDpi="600" orientation="landscape" paperSize="9" copies="1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P44"/>
  <sheetViews>
    <sheetView zoomScaleSheetLayoutView="100" workbookViewId="0" topLeftCell="A1">
      <selection activeCell="G11" sqref="G11:I11"/>
    </sheetView>
  </sheetViews>
  <sheetFormatPr defaultColWidth="8.00390625" defaultRowHeight="16.5"/>
  <cols>
    <col min="1" max="2" width="18.50390625" style="47" customWidth="1"/>
    <col min="3" max="3" width="15.875" style="47" customWidth="1"/>
    <col min="4" max="4" width="0.875" style="47" customWidth="1"/>
    <col min="5" max="5" width="1.12109375" style="47" customWidth="1"/>
    <col min="6" max="6" width="18.00390625" style="47" customWidth="1"/>
    <col min="7" max="7" width="13.25390625" style="47" customWidth="1"/>
    <col min="8" max="8" width="0.875" style="47" customWidth="1"/>
    <col min="9" max="9" width="3.75390625" style="47" customWidth="1"/>
    <col min="10" max="10" width="18.00390625" style="47" customWidth="1"/>
    <col min="11" max="11" width="13.375" style="47" customWidth="1"/>
    <col min="12" max="12" width="4.50390625" style="47" customWidth="1"/>
    <col min="13" max="13" width="2.125" style="47" customWidth="1"/>
    <col min="14" max="14" width="2.875" style="47" customWidth="1"/>
    <col min="15" max="15" width="12.625" style="47" customWidth="1"/>
    <col min="16" max="16" width="0.37109375" style="47" customWidth="1"/>
    <col min="17" max="16384" width="9.125" style="47" customWidth="1"/>
  </cols>
  <sheetData>
    <row r="1" ht="28.1" customHeight="1"/>
    <row r="2" spans="4:7" ht="22.7" customHeight="1">
      <c r="D2" s="91" t="s">
        <v>113</v>
      </c>
      <c r="E2" s="91"/>
      <c r="F2" s="91"/>
      <c r="G2" s="91"/>
    </row>
    <row r="3" ht="28.35" customHeight="1"/>
    <row r="4" ht="17.05" customHeight="1">
      <c r="O4" s="81" t="s">
        <v>92</v>
      </c>
    </row>
    <row r="5" spans="1:16" ht="46.05" customHeight="1">
      <c r="A5" s="79" t="s">
        <v>259</v>
      </c>
      <c r="B5" s="79" t="s">
        <v>212</v>
      </c>
      <c r="C5" s="93" t="s">
        <v>354</v>
      </c>
      <c r="D5" s="93"/>
      <c r="E5" s="93"/>
      <c r="F5" s="79" t="s">
        <v>95</v>
      </c>
      <c r="G5" s="93" t="s">
        <v>192</v>
      </c>
      <c r="H5" s="93"/>
      <c r="I5" s="93"/>
      <c r="J5" s="79" t="s">
        <v>322</v>
      </c>
      <c r="K5" s="93" t="s">
        <v>339</v>
      </c>
      <c r="L5" s="93"/>
      <c r="M5" s="93" t="s">
        <v>353</v>
      </c>
      <c r="N5" s="93"/>
      <c r="O5" s="93"/>
      <c r="P5" s="93"/>
    </row>
    <row r="6" spans="1:16" ht="22.7" customHeight="1">
      <c r="A6" s="101" t="s">
        <v>254</v>
      </c>
      <c r="B6" s="101"/>
      <c r="C6" s="95">
        <v>2232005000</v>
      </c>
      <c r="D6" s="95"/>
      <c r="E6" s="95"/>
      <c r="F6" s="82">
        <v>2369760</v>
      </c>
      <c r="G6" s="95">
        <v>2234374760</v>
      </c>
      <c r="H6" s="95"/>
      <c r="I6" s="95"/>
      <c r="J6" s="82">
        <v>1280299036</v>
      </c>
      <c r="K6" s="95">
        <v>941347180</v>
      </c>
      <c r="L6" s="95"/>
      <c r="M6" s="95">
        <v>12728544</v>
      </c>
      <c r="N6" s="95"/>
      <c r="O6" s="95"/>
      <c r="P6" s="95"/>
    </row>
    <row r="7" spans="1:16" ht="24.05" customHeight="1">
      <c r="A7" s="112" t="s">
        <v>276</v>
      </c>
      <c r="B7" s="83" t="s">
        <v>72</v>
      </c>
      <c r="C7" s="95">
        <v>71244000</v>
      </c>
      <c r="D7" s="95"/>
      <c r="E7" s="95"/>
      <c r="F7" s="82">
        <v>0</v>
      </c>
      <c r="G7" s="95">
        <v>71244000</v>
      </c>
      <c r="H7" s="95"/>
      <c r="I7" s="95"/>
      <c r="J7" s="82">
        <v>70507320</v>
      </c>
      <c r="K7" s="95">
        <v>512360</v>
      </c>
      <c r="L7" s="95"/>
      <c r="M7" s="95">
        <v>224320</v>
      </c>
      <c r="N7" s="95"/>
      <c r="O7" s="95"/>
      <c r="P7" s="95"/>
    </row>
    <row r="8" spans="1:16" ht="24.05" customHeight="1">
      <c r="A8" s="112"/>
      <c r="B8" s="83" t="s">
        <v>108</v>
      </c>
      <c r="C8" s="95">
        <v>18000000</v>
      </c>
      <c r="D8" s="95"/>
      <c r="E8" s="95"/>
      <c r="F8" s="82">
        <v>0</v>
      </c>
      <c r="G8" s="95">
        <v>18000000</v>
      </c>
      <c r="H8" s="95"/>
      <c r="I8" s="95"/>
      <c r="J8" s="82">
        <v>18000000</v>
      </c>
      <c r="K8" s="95">
        <v>0</v>
      </c>
      <c r="L8" s="95"/>
      <c r="M8" s="95">
        <v>0</v>
      </c>
      <c r="N8" s="95"/>
      <c r="O8" s="95"/>
      <c r="P8" s="95"/>
    </row>
    <row r="9" spans="1:16" ht="24.05" customHeight="1">
      <c r="A9" s="112" t="s">
        <v>70</v>
      </c>
      <c r="B9" s="83" t="s">
        <v>219</v>
      </c>
      <c r="C9" s="95">
        <v>424878000</v>
      </c>
      <c r="D9" s="95"/>
      <c r="E9" s="95"/>
      <c r="F9" s="82">
        <v>323750</v>
      </c>
      <c r="G9" s="95">
        <v>425201750</v>
      </c>
      <c r="H9" s="95"/>
      <c r="I9" s="95"/>
      <c r="J9" s="82">
        <v>421524690</v>
      </c>
      <c r="K9" s="95">
        <v>447060</v>
      </c>
      <c r="L9" s="95"/>
      <c r="M9" s="95">
        <v>3230000</v>
      </c>
      <c r="N9" s="95"/>
      <c r="O9" s="95"/>
      <c r="P9" s="95"/>
    </row>
    <row r="10" spans="1:16" ht="24.05" customHeight="1">
      <c r="A10" s="112"/>
      <c r="B10" s="83" t="s">
        <v>209</v>
      </c>
      <c r="C10" s="95">
        <v>21224000</v>
      </c>
      <c r="D10" s="95"/>
      <c r="E10" s="95"/>
      <c r="F10" s="82">
        <v>0</v>
      </c>
      <c r="G10" s="95">
        <v>21224000</v>
      </c>
      <c r="H10" s="95"/>
      <c r="I10" s="95"/>
      <c r="J10" s="82">
        <v>21170710</v>
      </c>
      <c r="K10" s="95">
        <v>0</v>
      </c>
      <c r="L10" s="95"/>
      <c r="M10" s="95">
        <v>53290</v>
      </c>
      <c r="N10" s="95"/>
      <c r="O10" s="95"/>
      <c r="P10" s="95"/>
    </row>
    <row r="11" spans="1:16" ht="24.05" customHeight="1">
      <c r="A11" s="112"/>
      <c r="B11" s="83" t="s">
        <v>215</v>
      </c>
      <c r="C11" s="95">
        <v>8000000</v>
      </c>
      <c r="D11" s="95"/>
      <c r="E11" s="95"/>
      <c r="F11" s="82">
        <v>1081550</v>
      </c>
      <c r="G11" s="95">
        <v>9081550</v>
      </c>
      <c r="H11" s="95"/>
      <c r="I11" s="95"/>
      <c r="J11" s="82">
        <v>7219970</v>
      </c>
      <c r="K11" s="95">
        <v>1861580</v>
      </c>
      <c r="L11" s="95"/>
      <c r="M11" s="95">
        <v>0</v>
      </c>
      <c r="N11" s="95"/>
      <c r="O11" s="95"/>
      <c r="P11" s="95"/>
    </row>
    <row r="12" spans="1:16" ht="24.05" customHeight="1">
      <c r="A12" s="112"/>
      <c r="B12" s="83" t="s">
        <v>218</v>
      </c>
      <c r="C12" s="95">
        <v>84565000</v>
      </c>
      <c r="D12" s="95"/>
      <c r="E12" s="95"/>
      <c r="F12" s="82">
        <v>930900</v>
      </c>
      <c r="G12" s="95">
        <v>85495900</v>
      </c>
      <c r="H12" s="95"/>
      <c r="I12" s="95"/>
      <c r="J12" s="82">
        <v>83914060</v>
      </c>
      <c r="K12" s="95">
        <v>1506180</v>
      </c>
      <c r="L12" s="95"/>
      <c r="M12" s="95">
        <v>75660</v>
      </c>
      <c r="N12" s="95"/>
      <c r="O12" s="95"/>
      <c r="P12" s="95"/>
    </row>
    <row r="13" spans="1:16" ht="24.05" customHeight="1">
      <c r="A13" s="112" t="s">
        <v>100</v>
      </c>
      <c r="B13" s="83" t="s">
        <v>4</v>
      </c>
      <c r="C13" s="95">
        <v>33089000</v>
      </c>
      <c r="D13" s="95"/>
      <c r="E13" s="95"/>
      <c r="F13" s="82">
        <v>0</v>
      </c>
      <c r="G13" s="95">
        <v>33089000</v>
      </c>
      <c r="H13" s="95"/>
      <c r="I13" s="95"/>
      <c r="J13" s="82">
        <v>31105020</v>
      </c>
      <c r="K13" s="95">
        <v>0</v>
      </c>
      <c r="L13" s="95"/>
      <c r="M13" s="95">
        <v>1983980</v>
      </c>
      <c r="N13" s="95"/>
      <c r="O13" s="95"/>
      <c r="P13" s="95"/>
    </row>
    <row r="14" spans="1:16" ht="24.05" customHeight="1">
      <c r="A14" s="112"/>
      <c r="B14" s="83" t="s">
        <v>109</v>
      </c>
      <c r="C14" s="95">
        <v>46005000</v>
      </c>
      <c r="D14" s="95"/>
      <c r="E14" s="95"/>
      <c r="F14" s="82">
        <v>0</v>
      </c>
      <c r="G14" s="95">
        <v>46005000</v>
      </c>
      <c r="H14" s="95"/>
      <c r="I14" s="95"/>
      <c r="J14" s="82">
        <v>45932020</v>
      </c>
      <c r="K14" s="95">
        <v>0</v>
      </c>
      <c r="L14" s="95"/>
      <c r="M14" s="95">
        <v>72980</v>
      </c>
      <c r="N14" s="95"/>
      <c r="O14" s="95"/>
      <c r="P14" s="95"/>
    </row>
    <row r="15" spans="1:16" ht="24.05" customHeight="1">
      <c r="A15" s="112"/>
      <c r="B15" s="83" t="s">
        <v>203</v>
      </c>
      <c r="C15" s="95">
        <v>22555000</v>
      </c>
      <c r="D15" s="95"/>
      <c r="E15" s="95"/>
      <c r="F15" s="82">
        <v>0</v>
      </c>
      <c r="G15" s="95">
        <v>22555000</v>
      </c>
      <c r="H15" s="95"/>
      <c r="I15" s="95"/>
      <c r="J15" s="82">
        <v>22555000</v>
      </c>
      <c r="K15" s="95">
        <v>0</v>
      </c>
      <c r="L15" s="95"/>
      <c r="M15" s="95">
        <v>0</v>
      </c>
      <c r="N15" s="95"/>
      <c r="O15" s="95"/>
      <c r="P15" s="95"/>
    </row>
    <row r="16" spans="1:16" ht="24.05" customHeight="1">
      <c r="A16" s="112" t="s">
        <v>84</v>
      </c>
      <c r="B16" s="83" t="s">
        <v>110</v>
      </c>
      <c r="C16" s="95">
        <v>24157000</v>
      </c>
      <c r="D16" s="95"/>
      <c r="E16" s="95"/>
      <c r="F16" s="82">
        <v>0</v>
      </c>
      <c r="G16" s="95">
        <v>24157000</v>
      </c>
      <c r="H16" s="95"/>
      <c r="I16" s="95"/>
      <c r="J16" s="82">
        <v>24156590</v>
      </c>
      <c r="K16" s="95">
        <v>0</v>
      </c>
      <c r="L16" s="95"/>
      <c r="M16" s="95">
        <v>410</v>
      </c>
      <c r="N16" s="95"/>
      <c r="O16" s="95"/>
      <c r="P16" s="95"/>
    </row>
    <row r="17" spans="1:16" ht="24" customHeight="1">
      <c r="A17" s="112"/>
      <c r="B17" s="83" t="s">
        <v>111</v>
      </c>
      <c r="C17" s="95">
        <v>156896000</v>
      </c>
      <c r="D17" s="95"/>
      <c r="E17" s="95"/>
      <c r="F17" s="82">
        <v>0</v>
      </c>
      <c r="G17" s="95">
        <v>156896000</v>
      </c>
      <c r="H17" s="95"/>
      <c r="I17" s="95"/>
      <c r="J17" s="82">
        <v>156896000</v>
      </c>
      <c r="K17" s="95">
        <v>0</v>
      </c>
      <c r="L17" s="95"/>
      <c r="M17" s="95">
        <v>0</v>
      </c>
      <c r="N17" s="95"/>
      <c r="O17" s="95"/>
      <c r="P17" s="95"/>
    </row>
    <row r="18" spans="1:16" ht="24.05" customHeight="1">
      <c r="A18" s="112"/>
      <c r="B18" s="83" t="s">
        <v>216</v>
      </c>
      <c r="C18" s="95">
        <v>48273000</v>
      </c>
      <c r="D18" s="95"/>
      <c r="E18" s="95"/>
      <c r="F18" s="82">
        <v>33560</v>
      </c>
      <c r="G18" s="95">
        <v>48306560</v>
      </c>
      <c r="H18" s="95"/>
      <c r="I18" s="95"/>
      <c r="J18" s="82">
        <v>47452370</v>
      </c>
      <c r="K18" s="95">
        <v>0</v>
      </c>
      <c r="L18" s="95"/>
      <c r="M18" s="95">
        <v>854190</v>
      </c>
      <c r="N18" s="95"/>
      <c r="O18" s="95"/>
      <c r="P18" s="95"/>
    </row>
    <row r="19" spans="1:16" ht="24.05" customHeight="1">
      <c r="A19" s="112" t="s">
        <v>271</v>
      </c>
      <c r="B19" s="83" t="s">
        <v>217</v>
      </c>
      <c r="C19" s="95">
        <v>64716000</v>
      </c>
      <c r="D19" s="95"/>
      <c r="E19" s="95"/>
      <c r="F19" s="82">
        <v>0</v>
      </c>
      <c r="G19" s="95">
        <v>64716000</v>
      </c>
      <c r="H19" s="95"/>
      <c r="I19" s="95"/>
      <c r="J19" s="82">
        <v>63919300</v>
      </c>
      <c r="K19" s="95">
        <v>0</v>
      </c>
      <c r="L19" s="95"/>
      <c r="M19" s="95">
        <v>796700</v>
      </c>
      <c r="N19" s="95"/>
      <c r="O19" s="95"/>
      <c r="P19" s="95"/>
    </row>
    <row r="20" spans="1:16" ht="24.05" customHeight="1">
      <c r="A20" s="112"/>
      <c r="B20" s="83" t="s">
        <v>251</v>
      </c>
      <c r="C20" s="95">
        <v>0</v>
      </c>
      <c r="D20" s="95"/>
      <c r="E20" s="95"/>
      <c r="F20" s="82">
        <v>0</v>
      </c>
      <c r="G20" s="95">
        <v>0</v>
      </c>
      <c r="H20" s="95"/>
      <c r="I20" s="95"/>
      <c r="J20" s="82">
        <v>0</v>
      </c>
      <c r="K20" s="95">
        <v>0</v>
      </c>
      <c r="L20" s="95"/>
      <c r="M20" s="95">
        <v>0</v>
      </c>
      <c r="N20" s="95"/>
      <c r="O20" s="95"/>
      <c r="P20" s="95"/>
    </row>
    <row r="21" spans="1:16" ht="24.05" customHeight="1">
      <c r="A21" s="112"/>
      <c r="B21" s="83" t="s">
        <v>112</v>
      </c>
      <c r="C21" s="95">
        <v>18707000</v>
      </c>
      <c r="D21" s="95"/>
      <c r="E21" s="95"/>
      <c r="F21" s="82">
        <v>0</v>
      </c>
      <c r="G21" s="95">
        <v>18707000</v>
      </c>
      <c r="H21" s="95"/>
      <c r="I21" s="95"/>
      <c r="J21" s="82">
        <v>17431860</v>
      </c>
      <c r="K21" s="95">
        <v>0</v>
      </c>
      <c r="L21" s="95"/>
      <c r="M21" s="95">
        <v>1275140</v>
      </c>
      <c r="N21" s="95"/>
      <c r="O21" s="95"/>
      <c r="P21" s="95"/>
    </row>
    <row r="22" ht="15.75" customHeight="1"/>
    <row r="23" ht="2" customHeight="1"/>
    <row r="24" ht="2" customHeight="1"/>
    <row r="25" spans="12:16" ht="1.95" customHeight="1">
      <c r="L25" s="102" t="s">
        <v>267</v>
      </c>
      <c r="M25" s="102"/>
      <c r="N25" s="102" t="s">
        <v>153</v>
      </c>
      <c r="O25" s="102"/>
      <c r="P25" s="102"/>
    </row>
    <row r="26" spans="5:16" ht="15.05" customHeight="1">
      <c r="E26" s="102" t="s">
        <v>334</v>
      </c>
      <c r="F26" s="102"/>
      <c r="G26" s="102"/>
      <c r="H26" s="102"/>
      <c r="L26" s="102"/>
      <c r="M26" s="102"/>
      <c r="N26" s="102"/>
      <c r="O26" s="102"/>
      <c r="P26" s="102"/>
    </row>
    <row r="27" spans="5:8" ht="2" customHeight="1">
      <c r="E27" s="102"/>
      <c r="F27" s="102"/>
      <c r="G27" s="102"/>
      <c r="H27" s="102"/>
    </row>
    <row r="28" ht="59.65" customHeight="1"/>
    <row r="29" spans="4:7" ht="22.7" customHeight="1">
      <c r="D29" s="91" t="s">
        <v>113</v>
      </c>
      <c r="E29" s="91"/>
      <c r="F29" s="91"/>
      <c r="G29" s="91"/>
    </row>
    <row r="30" ht="25.35" customHeight="1"/>
    <row r="31" spans="1:16" ht="24.05" customHeight="1">
      <c r="A31" s="112" t="s">
        <v>271</v>
      </c>
      <c r="B31" s="83" t="s">
        <v>241</v>
      </c>
      <c r="C31" s="95">
        <v>29240000</v>
      </c>
      <c r="D31" s="95"/>
      <c r="E31" s="95"/>
      <c r="F31" s="82">
        <v>0</v>
      </c>
      <c r="G31" s="95">
        <v>29240000</v>
      </c>
      <c r="H31" s="95"/>
      <c r="I31" s="95"/>
      <c r="J31" s="82">
        <v>28934000</v>
      </c>
      <c r="K31" s="95">
        <v>0</v>
      </c>
      <c r="L31" s="95"/>
      <c r="M31" s="95">
        <v>306000</v>
      </c>
      <c r="N31" s="95"/>
      <c r="O31" s="95"/>
      <c r="P31" s="95"/>
    </row>
    <row r="32" spans="1:16" ht="24.05" customHeight="1">
      <c r="A32" s="112"/>
      <c r="B32" s="83" t="s">
        <v>214</v>
      </c>
      <c r="C32" s="95">
        <v>10717000</v>
      </c>
      <c r="D32" s="95"/>
      <c r="E32" s="95"/>
      <c r="F32" s="82">
        <v>0</v>
      </c>
      <c r="G32" s="95">
        <v>10717000</v>
      </c>
      <c r="H32" s="95"/>
      <c r="I32" s="95"/>
      <c r="J32" s="82">
        <v>10715950</v>
      </c>
      <c r="K32" s="95">
        <v>0</v>
      </c>
      <c r="L32" s="95"/>
      <c r="M32" s="95">
        <v>1050</v>
      </c>
      <c r="N32" s="95"/>
      <c r="O32" s="95"/>
      <c r="P32" s="95"/>
    </row>
    <row r="33" spans="1:16" ht="24.05" customHeight="1">
      <c r="A33" s="112" t="s">
        <v>270</v>
      </c>
      <c r="B33" s="83" t="s">
        <v>114</v>
      </c>
      <c r="C33" s="95">
        <v>143833000</v>
      </c>
      <c r="D33" s="95"/>
      <c r="E33" s="95"/>
      <c r="F33" s="82">
        <v>0</v>
      </c>
      <c r="G33" s="95">
        <v>143833000</v>
      </c>
      <c r="H33" s="95"/>
      <c r="I33" s="95"/>
      <c r="J33" s="82">
        <v>141701646</v>
      </c>
      <c r="K33" s="95">
        <v>0</v>
      </c>
      <c r="L33" s="95"/>
      <c r="M33" s="95">
        <v>2131354</v>
      </c>
      <c r="N33" s="95"/>
      <c r="O33" s="95"/>
      <c r="P33" s="95"/>
    </row>
    <row r="34" spans="1:16" ht="24.05" customHeight="1">
      <c r="A34" s="112"/>
      <c r="B34" s="83" t="s">
        <v>220</v>
      </c>
      <c r="C34" s="95">
        <v>1560000</v>
      </c>
      <c r="D34" s="95"/>
      <c r="E34" s="95"/>
      <c r="F34" s="82">
        <v>0</v>
      </c>
      <c r="G34" s="95">
        <v>1560000</v>
      </c>
      <c r="H34" s="95"/>
      <c r="I34" s="95"/>
      <c r="J34" s="82">
        <v>1526500</v>
      </c>
      <c r="K34" s="95">
        <v>0</v>
      </c>
      <c r="L34" s="95"/>
      <c r="M34" s="95">
        <v>33500</v>
      </c>
      <c r="N34" s="95"/>
      <c r="O34" s="95"/>
      <c r="P34" s="95"/>
    </row>
    <row r="35" spans="1:16" ht="24.05" customHeight="1">
      <c r="A35" s="112"/>
      <c r="B35" s="83" t="s">
        <v>221</v>
      </c>
      <c r="C35" s="95">
        <v>60345000</v>
      </c>
      <c r="D35" s="95"/>
      <c r="E35" s="95"/>
      <c r="F35" s="82">
        <v>0</v>
      </c>
      <c r="G35" s="95">
        <v>60345000</v>
      </c>
      <c r="H35" s="95"/>
      <c r="I35" s="95"/>
      <c r="J35" s="82">
        <v>58655410</v>
      </c>
      <c r="K35" s="95">
        <v>0</v>
      </c>
      <c r="L35" s="95"/>
      <c r="M35" s="95">
        <v>1689590</v>
      </c>
      <c r="N35" s="95"/>
      <c r="O35" s="95"/>
      <c r="P35" s="95"/>
    </row>
    <row r="36" spans="1:16" ht="24.05" customHeight="1">
      <c r="A36" s="83" t="s">
        <v>274</v>
      </c>
      <c r="B36" s="83" t="s">
        <v>115</v>
      </c>
      <c r="C36" s="95">
        <v>939220000</v>
      </c>
      <c r="D36" s="95"/>
      <c r="E36" s="95"/>
      <c r="F36" s="82">
        <v>0</v>
      </c>
      <c r="G36" s="95">
        <v>939220000</v>
      </c>
      <c r="H36" s="95"/>
      <c r="I36" s="95"/>
      <c r="J36" s="82">
        <v>2200000</v>
      </c>
      <c r="K36" s="95">
        <v>937020000</v>
      </c>
      <c r="L36" s="95"/>
      <c r="M36" s="95">
        <v>0</v>
      </c>
      <c r="N36" s="95"/>
      <c r="O36" s="95"/>
      <c r="P36" s="95"/>
    </row>
    <row r="37" spans="1:16" ht="24" customHeight="1">
      <c r="A37" s="112" t="s">
        <v>189</v>
      </c>
      <c r="B37" s="83" t="s">
        <v>335</v>
      </c>
      <c r="C37" s="95">
        <v>4781000</v>
      </c>
      <c r="D37" s="95"/>
      <c r="E37" s="95"/>
      <c r="F37" s="82">
        <v>0</v>
      </c>
      <c r="G37" s="95">
        <v>4781000</v>
      </c>
      <c r="H37" s="95"/>
      <c r="I37" s="95"/>
      <c r="J37" s="82">
        <v>4780620</v>
      </c>
      <c r="K37" s="95">
        <v>0</v>
      </c>
      <c r="L37" s="95"/>
      <c r="M37" s="95">
        <v>380</v>
      </c>
      <c r="N37" s="95"/>
      <c r="O37" s="95"/>
      <c r="P37" s="95"/>
    </row>
    <row r="38" spans="1:16" ht="24.05" customHeight="1">
      <c r="A38" s="112"/>
      <c r="B38" s="83" t="s">
        <v>301</v>
      </c>
      <c r="C38" s="95">
        <v>0</v>
      </c>
      <c r="D38" s="95"/>
      <c r="E38" s="95"/>
      <c r="F38" s="82">
        <v>0</v>
      </c>
      <c r="G38" s="95">
        <v>0</v>
      </c>
      <c r="H38" s="95"/>
      <c r="I38" s="95"/>
      <c r="J38" s="82">
        <v>0</v>
      </c>
      <c r="K38" s="95">
        <v>0</v>
      </c>
      <c r="L38" s="95"/>
      <c r="M38" s="95">
        <v>0</v>
      </c>
      <c r="N38" s="95"/>
      <c r="O38" s="95"/>
      <c r="P38" s="95"/>
    </row>
    <row r="39" ht="272.8" customHeight="1"/>
    <row r="40" ht="2.05" customHeight="1"/>
    <row r="41" ht="2" customHeight="1"/>
    <row r="42" spans="12:16" ht="1.95" customHeight="1">
      <c r="L42" s="102" t="s">
        <v>267</v>
      </c>
      <c r="M42" s="102"/>
      <c r="N42" s="102" t="s">
        <v>153</v>
      </c>
      <c r="O42" s="102"/>
      <c r="P42" s="102"/>
    </row>
    <row r="43" spans="5:16" ht="15.05" customHeight="1">
      <c r="E43" s="102" t="s">
        <v>371</v>
      </c>
      <c r="F43" s="102"/>
      <c r="G43" s="102"/>
      <c r="H43" s="102"/>
      <c r="L43" s="102"/>
      <c r="M43" s="102"/>
      <c r="N43" s="102"/>
      <c r="O43" s="102"/>
      <c r="P43" s="102"/>
    </row>
    <row r="44" spans="5:8" ht="2" customHeight="1">
      <c r="E44" s="102"/>
      <c r="F44" s="102"/>
      <c r="G44" s="102"/>
      <c r="H44" s="102"/>
    </row>
  </sheetData>
  <mergeCells count="117">
    <mergeCell ref="D2:G2"/>
    <mergeCell ref="C5:E5"/>
    <mergeCell ref="G5:I5"/>
    <mergeCell ref="K5:L5"/>
    <mergeCell ref="M5:P5"/>
    <mergeCell ref="A6:B6"/>
    <mergeCell ref="C6:E6"/>
    <mergeCell ref="G6:I6"/>
    <mergeCell ref="K6:L6"/>
    <mergeCell ref="M6:P6"/>
    <mergeCell ref="A7:A8"/>
    <mergeCell ref="A9:A12"/>
    <mergeCell ref="A13:A15"/>
    <mergeCell ref="A16:A18"/>
    <mergeCell ref="A19:A21"/>
    <mergeCell ref="C7:E7"/>
    <mergeCell ref="G7:I7"/>
    <mergeCell ref="K7:L7"/>
    <mergeCell ref="M7:P7"/>
    <mergeCell ref="C8:E8"/>
    <mergeCell ref="G8:I8"/>
    <mergeCell ref="K8:L8"/>
    <mergeCell ref="M8:P8"/>
    <mergeCell ref="C9:E9"/>
    <mergeCell ref="G9:I9"/>
    <mergeCell ref="K9:L9"/>
    <mergeCell ref="M9:P9"/>
    <mergeCell ref="C10:E10"/>
    <mergeCell ref="G10:I10"/>
    <mergeCell ref="K10:L10"/>
    <mergeCell ref="M10:P10"/>
    <mergeCell ref="C11:E11"/>
    <mergeCell ref="G11:I11"/>
    <mergeCell ref="K11:L11"/>
    <mergeCell ref="M11:P11"/>
    <mergeCell ref="C12:E12"/>
    <mergeCell ref="G12:I12"/>
    <mergeCell ref="K12:L12"/>
    <mergeCell ref="M12:P12"/>
    <mergeCell ref="C13:E13"/>
    <mergeCell ref="G13:I13"/>
    <mergeCell ref="K13:L13"/>
    <mergeCell ref="M13:P13"/>
    <mergeCell ref="C14:E14"/>
    <mergeCell ref="G14:I14"/>
    <mergeCell ref="K14:L14"/>
    <mergeCell ref="M14:P14"/>
    <mergeCell ref="C15:E15"/>
    <mergeCell ref="G15:I15"/>
    <mergeCell ref="K15:L15"/>
    <mergeCell ref="M15:P15"/>
    <mergeCell ref="C16:E16"/>
    <mergeCell ref="G16:I16"/>
    <mergeCell ref="K16:L16"/>
    <mergeCell ref="M16:P16"/>
    <mergeCell ref="C17:E17"/>
    <mergeCell ref="G17:I17"/>
    <mergeCell ref="K17:L17"/>
    <mergeCell ref="M17:P17"/>
    <mergeCell ref="C18:E18"/>
    <mergeCell ref="G18:I18"/>
    <mergeCell ref="K18:L18"/>
    <mergeCell ref="M18:P18"/>
    <mergeCell ref="C19:E19"/>
    <mergeCell ref="G19:I19"/>
    <mergeCell ref="K19:L19"/>
    <mergeCell ref="M19:P19"/>
    <mergeCell ref="C20:E20"/>
    <mergeCell ref="G20:I20"/>
    <mergeCell ref="K20:L20"/>
    <mergeCell ref="M20:P20"/>
    <mergeCell ref="C21:E21"/>
    <mergeCell ref="G21:I21"/>
    <mergeCell ref="K21:L21"/>
    <mergeCell ref="M21:P21"/>
    <mergeCell ref="E26:H27"/>
    <mergeCell ref="L25:M26"/>
    <mergeCell ref="N25:P26"/>
    <mergeCell ref="D29:G29"/>
    <mergeCell ref="A31:A32"/>
    <mergeCell ref="A33:A35"/>
    <mergeCell ref="A37:A38"/>
    <mergeCell ref="C31:E31"/>
    <mergeCell ref="G31:I31"/>
    <mergeCell ref="K31:L31"/>
    <mergeCell ref="M31:P31"/>
    <mergeCell ref="C32:E32"/>
    <mergeCell ref="G32:I32"/>
    <mergeCell ref="K32:L32"/>
    <mergeCell ref="M32:P32"/>
    <mergeCell ref="C33:E33"/>
    <mergeCell ref="G33:I33"/>
    <mergeCell ref="K33:L33"/>
    <mergeCell ref="M33:P33"/>
    <mergeCell ref="C34:E34"/>
    <mergeCell ref="G34:I34"/>
    <mergeCell ref="K34:L34"/>
    <mergeCell ref="M34:P34"/>
    <mergeCell ref="C35:E35"/>
    <mergeCell ref="G35:I35"/>
    <mergeCell ref="K35:L35"/>
    <mergeCell ref="M35:P35"/>
    <mergeCell ref="C36:E36"/>
    <mergeCell ref="G36:I36"/>
    <mergeCell ref="K36:L36"/>
    <mergeCell ref="M36:P36"/>
    <mergeCell ref="C37:E37"/>
    <mergeCell ref="G37:I37"/>
    <mergeCell ref="K37:L37"/>
    <mergeCell ref="M37:P37"/>
    <mergeCell ref="C38:E38"/>
    <mergeCell ref="G38:I38"/>
    <mergeCell ref="K38:L38"/>
    <mergeCell ref="M38:P38"/>
    <mergeCell ref="E43:H44"/>
    <mergeCell ref="L42:M43"/>
    <mergeCell ref="N42:P43"/>
  </mergeCells>
  <printOptions/>
  <pageMargins left="0.1966666728258133" right="0.1966666728258133" top="0.1966666728258133" bottom="0.1966666728258133" header="0" footer="0"/>
  <pageSetup draft="1" horizontalDpi="600" verticalDpi="600" orientation="landscape" paperSize="9" copies="1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Q22"/>
  <sheetViews>
    <sheetView zoomScaleSheetLayoutView="100" workbookViewId="0" topLeftCell="A1">
      <selection activeCell="G17" sqref="G17"/>
    </sheetView>
  </sheetViews>
  <sheetFormatPr defaultColWidth="8.00390625" defaultRowHeight="16.5"/>
  <cols>
    <col min="1" max="1" width="14.125" style="47" customWidth="1"/>
    <col min="2" max="2" width="18.00390625" style="47" customWidth="1"/>
    <col min="3" max="3" width="18.125" style="47" customWidth="1"/>
    <col min="4" max="4" width="2.375" style="47" customWidth="1"/>
    <col min="5" max="5" width="1.12109375" style="47" customWidth="1"/>
    <col min="6" max="6" width="14.25390625" style="47" customWidth="1"/>
    <col min="7" max="7" width="15.375" style="47" customWidth="1"/>
    <col min="8" max="8" width="3.625" style="47" customWidth="1"/>
    <col min="9" max="9" width="0.6171875" style="47" customWidth="1"/>
    <col min="10" max="10" width="11.00390625" style="47" customWidth="1"/>
    <col min="11" max="11" width="15.375" style="47" customWidth="1"/>
    <col min="12" max="12" width="8.00390625" style="47" customWidth="1"/>
    <col min="13" max="13" width="6.625" style="47" customWidth="1"/>
    <col min="14" max="14" width="0.6171875" style="47" customWidth="1"/>
    <col min="15" max="15" width="2.125" style="47" customWidth="1"/>
    <col min="16" max="16" width="12.625" style="47" customWidth="1"/>
    <col min="17" max="17" width="0.37109375" style="47" customWidth="1"/>
    <col min="18" max="16384" width="9.125" style="47" customWidth="1"/>
  </cols>
  <sheetData>
    <row r="1" ht="28.1" customHeight="1"/>
    <row r="2" spans="4:9" ht="22.7" customHeight="1">
      <c r="D2" s="91" t="s">
        <v>283</v>
      </c>
      <c r="E2" s="91"/>
      <c r="F2" s="91"/>
      <c r="G2" s="91"/>
      <c r="H2" s="91"/>
      <c r="I2" s="91"/>
    </row>
    <row r="3" ht="29.35" customHeight="1"/>
    <row r="4" ht="17.05" customHeight="1">
      <c r="P4" s="81" t="s">
        <v>92</v>
      </c>
    </row>
    <row r="5" spans="1:17" ht="45.05" customHeight="1">
      <c r="A5" s="79" t="s">
        <v>332</v>
      </c>
      <c r="B5" s="79" t="s">
        <v>330</v>
      </c>
      <c r="C5" s="93" t="s">
        <v>324</v>
      </c>
      <c r="D5" s="93"/>
      <c r="E5" s="93" t="s">
        <v>354</v>
      </c>
      <c r="F5" s="93"/>
      <c r="G5" s="79" t="s">
        <v>95</v>
      </c>
      <c r="H5" s="93" t="s">
        <v>192</v>
      </c>
      <c r="I5" s="93"/>
      <c r="J5" s="93"/>
      <c r="K5" s="79" t="s">
        <v>322</v>
      </c>
      <c r="L5" s="93" t="s">
        <v>339</v>
      </c>
      <c r="M5" s="93"/>
      <c r="N5" s="93"/>
      <c r="O5" s="93" t="s">
        <v>353</v>
      </c>
      <c r="P5" s="93"/>
      <c r="Q5" s="93"/>
    </row>
    <row r="6" spans="1:17" ht="22.7" customHeight="1">
      <c r="A6" s="113" t="s">
        <v>254</v>
      </c>
      <c r="B6" s="113"/>
      <c r="C6" s="113"/>
      <c r="D6" s="113"/>
      <c r="E6" s="111">
        <v>2232005000</v>
      </c>
      <c r="F6" s="111"/>
      <c r="G6" s="54">
        <v>2369760</v>
      </c>
      <c r="H6" s="111">
        <v>2234374760</v>
      </c>
      <c r="I6" s="111"/>
      <c r="J6" s="111"/>
      <c r="K6" s="54">
        <v>1280299036</v>
      </c>
      <c r="L6" s="111">
        <v>941347180</v>
      </c>
      <c r="M6" s="111"/>
      <c r="N6" s="111"/>
      <c r="O6" s="111">
        <v>12728544</v>
      </c>
      <c r="P6" s="111"/>
      <c r="Q6" s="111"/>
    </row>
    <row r="7" spans="1:17" ht="24.05" customHeight="1">
      <c r="A7" s="114" t="s">
        <v>333</v>
      </c>
      <c r="B7" s="114" t="s">
        <v>333</v>
      </c>
      <c r="C7" s="114" t="s">
        <v>253</v>
      </c>
      <c r="D7" s="114"/>
      <c r="E7" s="111">
        <v>229187000</v>
      </c>
      <c r="F7" s="111"/>
      <c r="G7" s="54">
        <v>33560</v>
      </c>
      <c r="H7" s="111">
        <v>229220560</v>
      </c>
      <c r="I7" s="111"/>
      <c r="J7" s="111"/>
      <c r="K7" s="54">
        <v>226245220</v>
      </c>
      <c r="L7" s="111">
        <v>1193240</v>
      </c>
      <c r="M7" s="111"/>
      <c r="N7" s="111"/>
      <c r="O7" s="111">
        <v>2343310</v>
      </c>
      <c r="P7" s="111"/>
      <c r="Q7" s="111"/>
    </row>
    <row r="8" spans="1:17" ht="24.05" customHeight="1">
      <c r="A8" s="114"/>
      <c r="B8" s="114"/>
      <c r="C8" s="114" t="s">
        <v>98</v>
      </c>
      <c r="D8" s="114"/>
      <c r="E8" s="111">
        <v>23890000</v>
      </c>
      <c r="F8" s="111"/>
      <c r="G8" s="54">
        <v>0</v>
      </c>
      <c r="H8" s="111">
        <v>23890000</v>
      </c>
      <c r="I8" s="111"/>
      <c r="J8" s="111"/>
      <c r="K8" s="54">
        <v>23996170</v>
      </c>
      <c r="L8" s="111">
        <v>0</v>
      </c>
      <c r="M8" s="111"/>
      <c r="N8" s="111"/>
      <c r="O8" s="111">
        <v>40</v>
      </c>
      <c r="P8" s="111"/>
      <c r="Q8" s="111"/>
    </row>
    <row r="9" spans="1:17" ht="24.05" customHeight="1">
      <c r="A9" s="114"/>
      <c r="B9" s="114"/>
      <c r="C9" s="114" t="s">
        <v>99</v>
      </c>
      <c r="D9" s="114"/>
      <c r="E9" s="111">
        <v>18000000</v>
      </c>
      <c r="F9" s="111"/>
      <c r="G9" s="54">
        <v>0</v>
      </c>
      <c r="H9" s="111">
        <v>18000000</v>
      </c>
      <c r="I9" s="111"/>
      <c r="J9" s="111"/>
      <c r="K9" s="54">
        <v>18000000</v>
      </c>
      <c r="L9" s="111">
        <v>0</v>
      </c>
      <c r="M9" s="111"/>
      <c r="N9" s="111"/>
      <c r="O9" s="111">
        <v>0</v>
      </c>
      <c r="P9" s="111"/>
      <c r="Q9" s="111"/>
    </row>
    <row r="10" spans="1:17" ht="24" customHeight="1">
      <c r="A10" s="114" t="s">
        <v>336</v>
      </c>
      <c r="B10" s="114" t="s">
        <v>291</v>
      </c>
      <c r="C10" s="114" t="s">
        <v>297</v>
      </c>
      <c r="D10" s="114"/>
      <c r="E10" s="111">
        <v>659210000</v>
      </c>
      <c r="F10" s="111"/>
      <c r="G10" s="54">
        <v>323750</v>
      </c>
      <c r="H10" s="111">
        <v>659533750</v>
      </c>
      <c r="I10" s="111"/>
      <c r="J10" s="111"/>
      <c r="K10" s="54">
        <v>655257836</v>
      </c>
      <c r="L10" s="111">
        <v>1272360</v>
      </c>
      <c r="M10" s="111"/>
      <c r="N10" s="111"/>
      <c r="O10" s="111">
        <v>3648194</v>
      </c>
      <c r="P10" s="111"/>
      <c r="Q10" s="111"/>
    </row>
    <row r="11" spans="1:17" ht="24.05" customHeight="1">
      <c r="A11" s="114"/>
      <c r="B11" s="114"/>
      <c r="C11" s="114" t="s">
        <v>300</v>
      </c>
      <c r="D11" s="114"/>
      <c r="E11" s="111">
        <v>267358000</v>
      </c>
      <c r="F11" s="111"/>
      <c r="G11" s="54">
        <v>2012450</v>
      </c>
      <c r="H11" s="111">
        <v>269370450</v>
      </c>
      <c r="I11" s="111"/>
      <c r="J11" s="111"/>
      <c r="K11" s="54">
        <v>262844670</v>
      </c>
      <c r="L11" s="111">
        <v>1861580</v>
      </c>
      <c r="M11" s="111"/>
      <c r="N11" s="111"/>
      <c r="O11" s="111">
        <v>3392740</v>
      </c>
      <c r="P11" s="111"/>
      <c r="Q11" s="111"/>
    </row>
    <row r="12" spans="1:17" ht="24.05" customHeight="1">
      <c r="A12" s="114"/>
      <c r="B12" s="114"/>
      <c r="C12" s="114" t="s">
        <v>198</v>
      </c>
      <c r="D12" s="114"/>
      <c r="E12" s="111">
        <v>26454000</v>
      </c>
      <c r="F12" s="111"/>
      <c r="G12" s="54">
        <v>0</v>
      </c>
      <c r="H12" s="111">
        <v>26454000</v>
      </c>
      <c r="I12" s="111"/>
      <c r="J12" s="111"/>
      <c r="K12" s="54">
        <v>25524630</v>
      </c>
      <c r="L12" s="111">
        <v>0</v>
      </c>
      <c r="M12" s="111"/>
      <c r="N12" s="111"/>
      <c r="O12" s="111">
        <v>1435600</v>
      </c>
      <c r="P12" s="111"/>
      <c r="Q12" s="111"/>
    </row>
    <row r="13" spans="1:17" ht="24" customHeight="1">
      <c r="A13" s="114"/>
      <c r="B13" s="84" t="s">
        <v>188</v>
      </c>
      <c r="C13" s="114" t="s">
        <v>293</v>
      </c>
      <c r="D13" s="114"/>
      <c r="E13" s="111">
        <v>13949000</v>
      </c>
      <c r="F13" s="111"/>
      <c r="G13" s="54">
        <v>0</v>
      </c>
      <c r="H13" s="111">
        <v>13949000</v>
      </c>
      <c r="I13" s="111"/>
      <c r="J13" s="111"/>
      <c r="K13" s="54">
        <v>12778680</v>
      </c>
      <c r="L13" s="111">
        <v>0</v>
      </c>
      <c r="M13" s="111"/>
      <c r="N13" s="111"/>
      <c r="O13" s="111">
        <v>1014350</v>
      </c>
      <c r="P13" s="111"/>
      <c r="Q13" s="111"/>
    </row>
    <row r="14" spans="1:17" ht="24.05" customHeight="1">
      <c r="A14" s="114" t="s">
        <v>294</v>
      </c>
      <c r="B14" s="84" t="s">
        <v>340</v>
      </c>
      <c r="C14" s="114" t="s">
        <v>340</v>
      </c>
      <c r="D14" s="114"/>
      <c r="E14" s="111">
        <v>939220000</v>
      </c>
      <c r="F14" s="111"/>
      <c r="G14" s="54">
        <v>0</v>
      </c>
      <c r="H14" s="111">
        <v>939220000</v>
      </c>
      <c r="I14" s="111"/>
      <c r="J14" s="111"/>
      <c r="K14" s="54">
        <v>2200000</v>
      </c>
      <c r="L14" s="111">
        <v>937020000</v>
      </c>
      <c r="M14" s="111"/>
      <c r="N14" s="111"/>
      <c r="O14" s="111">
        <v>0</v>
      </c>
      <c r="P14" s="111"/>
      <c r="Q14" s="111"/>
    </row>
    <row r="15" spans="1:17" ht="24.05" customHeight="1">
      <c r="A15" s="114"/>
      <c r="B15" s="84" t="s">
        <v>299</v>
      </c>
      <c r="C15" s="114" t="s">
        <v>299</v>
      </c>
      <c r="D15" s="114"/>
      <c r="E15" s="111">
        <v>49956000</v>
      </c>
      <c r="F15" s="111"/>
      <c r="G15" s="54">
        <v>0</v>
      </c>
      <c r="H15" s="111">
        <v>49956000</v>
      </c>
      <c r="I15" s="111"/>
      <c r="J15" s="111"/>
      <c r="K15" s="54">
        <v>48671210</v>
      </c>
      <c r="L15" s="111">
        <v>0</v>
      </c>
      <c r="M15" s="111"/>
      <c r="N15" s="111"/>
      <c r="O15" s="111">
        <v>893930</v>
      </c>
      <c r="P15" s="111"/>
      <c r="Q15" s="111"/>
    </row>
    <row r="16" spans="1:17" ht="24.05" customHeight="1">
      <c r="A16" s="84" t="s">
        <v>296</v>
      </c>
      <c r="B16" s="84" t="s">
        <v>296</v>
      </c>
      <c r="C16" s="114" t="s">
        <v>335</v>
      </c>
      <c r="D16" s="114"/>
      <c r="E16" s="111">
        <v>4781000</v>
      </c>
      <c r="F16" s="111"/>
      <c r="G16" s="54">
        <v>0</v>
      </c>
      <c r="H16" s="111">
        <v>4781000</v>
      </c>
      <c r="I16" s="111"/>
      <c r="J16" s="111"/>
      <c r="K16" s="54">
        <v>4780620</v>
      </c>
      <c r="L16" s="111">
        <v>0</v>
      </c>
      <c r="M16" s="111"/>
      <c r="N16" s="111"/>
      <c r="O16" s="111">
        <v>380</v>
      </c>
      <c r="P16" s="111"/>
      <c r="Q16" s="111"/>
    </row>
    <row r="17" ht="136" customHeight="1"/>
    <row r="18" ht="2" customHeight="1"/>
    <row r="19" ht="2" customHeight="1"/>
    <row r="20" spans="13:17" ht="1.95" customHeight="1">
      <c r="M20" s="102" t="s">
        <v>267</v>
      </c>
      <c r="N20" s="102" t="s">
        <v>153</v>
      </c>
      <c r="O20" s="102"/>
      <c r="P20" s="102"/>
      <c r="Q20" s="102"/>
    </row>
    <row r="21" spans="6:17" ht="15.05" customHeight="1">
      <c r="F21" s="102" t="s">
        <v>320</v>
      </c>
      <c r="G21" s="102"/>
      <c r="H21" s="102"/>
      <c r="M21" s="102"/>
      <c r="N21" s="102"/>
      <c r="O21" s="102"/>
      <c r="P21" s="102"/>
      <c r="Q21" s="102"/>
    </row>
    <row r="22" spans="6:8" ht="2" customHeight="1">
      <c r="F22" s="102"/>
      <c r="G22" s="102"/>
      <c r="H22" s="102"/>
    </row>
  </sheetData>
  <mergeCells count="69">
    <mergeCell ref="D2:I2"/>
    <mergeCell ref="C5:D5"/>
    <mergeCell ref="E5:F5"/>
    <mergeCell ref="H5:J5"/>
    <mergeCell ref="L5:N5"/>
    <mergeCell ref="O5:Q5"/>
    <mergeCell ref="A6:D6"/>
    <mergeCell ref="E6:F6"/>
    <mergeCell ref="H6:J6"/>
    <mergeCell ref="L6:N6"/>
    <mergeCell ref="O6:Q6"/>
    <mergeCell ref="C7:D7"/>
    <mergeCell ref="C8:D8"/>
    <mergeCell ref="C9:D9"/>
    <mergeCell ref="B7:B9"/>
    <mergeCell ref="A7:A9"/>
    <mergeCell ref="C10:D10"/>
    <mergeCell ref="C11:D11"/>
    <mergeCell ref="C12:D12"/>
    <mergeCell ref="B10:B12"/>
    <mergeCell ref="C13:D13"/>
    <mergeCell ref="A10:A13"/>
    <mergeCell ref="C14:D14"/>
    <mergeCell ref="C15:D15"/>
    <mergeCell ref="A14:A15"/>
    <mergeCell ref="C16:D16"/>
    <mergeCell ref="E7:F7"/>
    <mergeCell ref="H7:J7"/>
    <mergeCell ref="L7:N7"/>
    <mergeCell ref="O7:Q7"/>
    <mergeCell ref="E8:F8"/>
    <mergeCell ref="H8:J8"/>
    <mergeCell ref="L8:N8"/>
    <mergeCell ref="O8:Q8"/>
    <mergeCell ref="E9:F9"/>
    <mergeCell ref="H9:J9"/>
    <mergeCell ref="L9:N9"/>
    <mergeCell ref="O9:Q9"/>
    <mergeCell ref="E10:F10"/>
    <mergeCell ref="H10:J10"/>
    <mergeCell ref="L10:N10"/>
    <mergeCell ref="O10:Q10"/>
    <mergeCell ref="E11:F11"/>
    <mergeCell ref="H11:J11"/>
    <mergeCell ref="L11:N11"/>
    <mergeCell ref="O11:Q11"/>
    <mergeCell ref="E12:F12"/>
    <mergeCell ref="H12:J12"/>
    <mergeCell ref="L12:N12"/>
    <mergeCell ref="O12:Q12"/>
    <mergeCell ref="E13:F13"/>
    <mergeCell ref="H13:J13"/>
    <mergeCell ref="L13:N13"/>
    <mergeCell ref="O13:Q13"/>
    <mergeCell ref="E14:F14"/>
    <mergeCell ref="H14:J14"/>
    <mergeCell ref="L14:N14"/>
    <mergeCell ref="O14:Q14"/>
    <mergeCell ref="E15:F15"/>
    <mergeCell ref="H15:J15"/>
    <mergeCell ref="L15:N15"/>
    <mergeCell ref="O15:Q15"/>
    <mergeCell ref="E16:F16"/>
    <mergeCell ref="H16:J16"/>
    <mergeCell ref="L16:N16"/>
    <mergeCell ref="O16:Q16"/>
    <mergeCell ref="F21:H22"/>
    <mergeCell ref="M20:M21"/>
    <mergeCell ref="N20:Q21"/>
  </mergeCells>
  <printOptions/>
  <pageMargins left="0.1966666728258133" right="0.1966666728258133" top="0.1966666728258133" bottom="0.1966666728258133" header="0" footer="0"/>
  <pageSetup draft="1" horizontalDpi="600" verticalDpi="600" orientation="landscape" paperSize="9" copies="1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R16"/>
  <sheetViews>
    <sheetView zoomScaleSheetLayoutView="100" workbookViewId="0" topLeftCell="A1">
      <selection activeCell="J11" sqref="J11"/>
    </sheetView>
  </sheetViews>
  <sheetFormatPr defaultColWidth="8.00390625" defaultRowHeight="16.5"/>
  <cols>
    <col min="1" max="3" width="13.125" style="47" customWidth="1"/>
    <col min="4" max="4" width="11.50390625" style="47" customWidth="1"/>
    <col min="5" max="5" width="1.625" style="47" customWidth="1"/>
    <col min="6" max="6" width="1.12109375" style="47" customWidth="1"/>
    <col min="7" max="7" width="11.875" style="47" customWidth="1"/>
    <col min="8" max="8" width="13.125" style="47" customWidth="1"/>
    <col min="9" max="9" width="8.25390625" style="47" customWidth="1"/>
    <col min="10" max="10" width="4.875" style="47" customWidth="1"/>
    <col min="11" max="12" width="13.125" style="47" customWidth="1"/>
    <col min="13" max="13" width="3.875" style="47" customWidth="1"/>
    <col min="14" max="14" width="6.625" style="47" customWidth="1"/>
    <col min="15" max="15" width="2.375" style="47" customWidth="1"/>
    <col min="16" max="16" width="1.00390625" style="47" customWidth="1"/>
    <col min="17" max="17" width="12.50390625" style="47" customWidth="1"/>
    <col min="18" max="18" width="0.12890625" style="47" customWidth="1"/>
    <col min="19" max="16384" width="9.125" style="47" customWidth="1"/>
  </cols>
  <sheetData>
    <row r="1" ht="34.1" customHeight="1"/>
    <row r="2" spans="5:9" ht="22.7" customHeight="1">
      <c r="E2" s="115" t="s">
        <v>312</v>
      </c>
      <c r="F2" s="115"/>
      <c r="G2" s="115"/>
      <c r="H2" s="115"/>
      <c r="I2" s="115"/>
    </row>
    <row r="3" ht="25.35" customHeight="1"/>
    <row r="4" spans="17:18" ht="17.05" customHeight="1">
      <c r="Q4" s="92" t="s">
        <v>92</v>
      </c>
      <c r="R4" s="92"/>
    </row>
    <row r="5" spans="1:17" ht="43.6" customHeight="1">
      <c r="A5" s="79" t="s">
        <v>259</v>
      </c>
      <c r="B5" s="79" t="s">
        <v>212</v>
      </c>
      <c r="C5" s="79" t="s">
        <v>206</v>
      </c>
      <c r="D5" s="93" t="s">
        <v>354</v>
      </c>
      <c r="E5" s="93"/>
      <c r="F5" s="97" t="s">
        <v>290</v>
      </c>
      <c r="G5" s="97"/>
      <c r="H5" s="79" t="s">
        <v>192</v>
      </c>
      <c r="I5" s="97" t="s">
        <v>289</v>
      </c>
      <c r="J5" s="97"/>
      <c r="K5" s="79" t="s">
        <v>322</v>
      </c>
      <c r="L5" s="85" t="s">
        <v>107</v>
      </c>
      <c r="M5" s="93" t="s">
        <v>353</v>
      </c>
      <c r="N5" s="93"/>
      <c r="O5" s="93"/>
      <c r="P5" s="97" t="s">
        <v>196</v>
      </c>
      <c r="Q5" s="97"/>
    </row>
    <row r="6" spans="1:17" ht="22.7" customHeight="1">
      <c r="A6" s="86" t="s">
        <v>276</v>
      </c>
      <c r="B6" s="87" t="s">
        <v>72</v>
      </c>
      <c r="C6" s="86" t="s">
        <v>195</v>
      </c>
      <c r="D6" s="111">
        <v>70344000</v>
      </c>
      <c r="E6" s="111"/>
      <c r="F6" s="111">
        <v>0</v>
      </c>
      <c r="G6" s="111"/>
      <c r="H6" s="54">
        <v>70344000</v>
      </c>
      <c r="I6" s="111">
        <v>69829020</v>
      </c>
      <c r="J6" s="111"/>
      <c r="K6" s="54">
        <v>69829020</v>
      </c>
      <c r="L6" s="54">
        <v>512360</v>
      </c>
      <c r="M6" s="111">
        <v>2620</v>
      </c>
      <c r="N6" s="111"/>
      <c r="O6" s="111"/>
      <c r="P6" s="116" t="s">
        <v>325</v>
      </c>
      <c r="Q6" s="116"/>
    </row>
    <row r="7" spans="1:17" ht="22.7" customHeight="1">
      <c r="A7" s="87" t="s">
        <v>70</v>
      </c>
      <c r="B7" s="86" t="s">
        <v>218</v>
      </c>
      <c r="C7" s="86" t="s">
        <v>292</v>
      </c>
      <c r="D7" s="111">
        <v>54000000</v>
      </c>
      <c r="E7" s="111"/>
      <c r="F7" s="111">
        <v>930900</v>
      </c>
      <c r="G7" s="111"/>
      <c r="H7" s="54">
        <v>54930900</v>
      </c>
      <c r="I7" s="111">
        <v>53424720</v>
      </c>
      <c r="J7" s="111"/>
      <c r="K7" s="54">
        <v>53424720</v>
      </c>
      <c r="L7" s="54">
        <v>1506180</v>
      </c>
      <c r="M7" s="111">
        <v>0</v>
      </c>
      <c r="N7" s="111"/>
      <c r="O7" s="111"/>
      <c r="P7" s="116" t="s">
        <v>325</v>
      </c>
      <c r="Q7" s="116"/>
    </row>
    <row r="8" spans="1:17" ht="22.7" customHeight="1">
      <c r="A8" s="87" t="s">
        <v>70</v>
      </c>
      <c r="B8" s="86" t="s">
        <v>215</v>
      </c>
      <c r="C8" s="87" t="s">
        <v>116</v>
      </c>
      <c r="D8" s="111">
        <v>8000000</v>
      </c>
      <c r="E8" s="111"/>
      <c r="F8" s="111">
        <v>1081550</v>
      </c>
      <c r="G8" s="111"/>
      <c r="H8" s="54">
        <v>9081550</v>
      </c>
      <c r="I8" s="111">
        <v>7219970</v>
      </c>
      <c r="J8" s="111"/>
      <c r="K8" s="54">
        <v>7219970</v>
      </c>
      <c r="L8" s="54">
        <v>1861580</v>
      </c>
      <c r="M8" s="111">
        <v>0</v>
      </c>
      <c r="N8" s="111"/>
      <c r="O8" s="111"/>
      <c r="P8" s="116" t="s">
        <v>325</v>
      </c>
      <c r="Q8" s="116"/>
    </row>
    <row r="9" spans="1:17" ht="22.75" customHeight="1">
      <c r="A9" s="86" t="s">
        <v>274</v>
      </c>
      <c r="B9" s="86" t="s">
        <v>115</v>
      </c>
      <c r="C9" s="86" t="s">
        <v>229</v>
      </c>
      <c r="D9" s="111">
        <v>939220000</v>
      </c>
      <c r="E9" s="111"/>
      <c r="F9" s="111">
        <v>0</v>
      </c>
      <c r="G9" s="111"/>
      <c r="H9" s="54">
        <v>939220000</v>
      </c>
      <c r="I9" s="111">
        <v>2200000</v>
      </c>
      <c r="J9" s="111"/>
      <c r="K9" s="54">
        <v>2200000</v>
      </c>
      <c r="L9" s="54">
        <v>937020000</v>
      </c>
      <c r="M9" s="111">
        <v>0</v>
      </c>
      <c r="N9" s="111"/>
      <c r="O9" s="111"/>
      <c r="P9" s="116" t="s">
        <v>205</v>
      </c>
      <c r="Q9" s="116"/>
    </row>
    <row r="10" spans="1:17" ht="22.7" customHeight="1">
      <c r="A10" s="87" t="s">
        <v>70</v>
      </c>
      <c r="B10" s="86" t="s">
        <v>219</v>
      </c>
      <c r="C10" s="86" t="s">
        <v>211</v>
      </c>
      <c r="D10" s="111">
        <v>424878000</v>
      </c>
      <c r="E10" s="111"/>
      <c r="F10" s="111">
        <v>323750</v>
      </c>
      <c r="G10" s="111"/>
      <c r="H10" s="54">
        <v>425201750</v>
      </c>
      <c r="I10" s="111">
        <v>421524690</v>
      </c>
      <c r="J10" s="111"/>
      <c r="K10" s="54">
        <v>421524690</v>
      </c>
      <c r="L10" s="54">
        <v>447060</v>
      </c>
      <c r="M10" s="111">
        <v>3230000</v>
      </c>
      <c r="N10" s="111"/>
      <c r="O10" s="111"/>
      <c r="P10" s="116" t="s">
        <v>325</v>
      </c>
      <c r="Q10" s="116"/>
    </row>
    <row r="11" ht="285" customHeight="1"/>
    <row r="12" ht="2" customHeight="1"/>
    <row r="13" ht="2" customHeight="1"/>
    <row r="14" spans="14:17" ht="1.95" customHeight="1">
      <c r="N14" s="102" t="s">
        <v>267</v>
      </c>
      <c r="O14" s="102" t="s">
        <v>153</v>
      </c>
      <c r="P14" s="102"/>
      <c r="Q14" s="102"/>
    </row>
    <row r="15" spans="7:17" ht="15.05" customHeight="1">
      <c r="G15" s="102" t="s">
        <v>320</v>
      </c>
      <c r="H15" s="102"/>
      <c r="I15" s="102"/>
      <c r="N15" s="102"/>
      <c r="O15" s="102"/>
      <c r="P15" s="102"/>
      <c r="Q15" s="102"/>
    </row>
    <row r="16" spans="7:9" ht="2" customHeight="1">
      <c r="G16" s="102"/>
      <c r="H16" s="102"/>
      <c r="I16" s="102"/>
    </row>
  </sheetData>
  <mergeCells count="35">
    <mergeCell ref="E2:I2"/>
    <mergeCell ref="Q4:R4"/>
    <mergeCell ref="D5:E5"/>
    <mergeCell ref="F5:G5"/>
    <mergeCell ref="I5:J5"/>
    <mergeCell ref="M5:O5"/>
    <mergeCell ref="P5:Q5"/>
    <mergeCell ref="D6:E6"/>
    <mergeCell ref="F6:G6"/>
    <mergeCell ref="I6:J6"/>
    <mergeCell ref="M6:O6"/>
    <mergeCell ref="P6:Q6"/>
    <mergeCell ref="D7:E7"/>
    <mergeCell ref="F7:G7"/>
    <mergeCell ref="I7:J7"/>
    <mergeCell ref="M7:O7"/>
    <mergeCell ref="P7:Q7"/>
    <mergeCell ref="D8:E8"/>
    <mergeCell ref="F8:G8"/>
    <mergeCell ref="I8:J8"/>
    <mergeCell ref="M8:O8"/>
    <mergeCell ref="P8:Q8"/>
    <mergeCell ref="D9:E9"/>
    <mergeCell ref="F9:G9"/>
    <mergeCell ref="I9:J9"/>
    <mergeCell ref="M9:O9"/>
    <mergeCell ref="P9:Q9"/>
    <mergeCell ref="D10:E10"/>
    <mergeCell ref="F10:G10"/>
    <mergeCell ref="I10:J10"/>
    <mergeCell ref="M10:O10"/>
    <mergeCell ref="P10:Q10"/>
    <mergeCell ref="G15:I16"/>
    <mergeCell ref="N14:N15"/>
    <mergeCell ref="O14:Q15"/>
  </mergeCells>
  <printOptions/>
  <pageMargins left="0.1966666728258133" right="0.1966666728258133" top="0.1966666728258133" bottom="0.1966666728258133" header="0" footer="0"/>
  <pageSetup draft="1" horizontalDpi="600" verticalDpi="600" orientation="landscape" paperSize="9" copies="1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B1:F105"/>
  <sheetViews>
    <sheetView tabSelected="1" view="pageBreakPreview" zoomScaleSheetLayoutView="100" workbookViewId="0" topLeftCell="A7">
      <selection activeCell="B20" sqref="B20:F20"/>
    </sheetView>
  </sheetViews>
  <sheetFormatPr defaultColWidth="9.00390625" defaultRowHeight="16.5"/>
  <cols>
    <col min="1" max="1" width="5.00390625" style="0" customWidth="1"/>
    <col min="2" max="2" width="20.625" style="27" customWidth="1"/>
    <col min="3" max="3" width="19.875" style="27" customWidth="1"/>
    <col min="4" max="4" width="20.625" style="27" customWidth="1"/>
    <col min="5" max="5" width="18.00390625" style="27" customWidth="1"/>
    <col min="6" max="6" width="22.25390625" style="27" customWidth="1"/>
    <col min="7" max="7" width="5.00390625" style="27" customWidth="1"/>
    <col min="8" max="8" width="9.00390625" style="27" customWidth="1"/>
    <col min="9" max="9" width="3.125" style="27" customWidth="1"/>
    <col min="10" max="10" width="5.375" style="27" customWidth="1"/>
    <col min="11" max="11" width="13.625" style="27" customWidth="1"/>
    <col min="12" max="16384" width="9.00390625" style="27" customWidth="1"/>
  </cols>
  <sheetData>
    <row r="1" spans="2:6" s="23" customFormat="1" ht="51" customHeight="1">
      <c r="B1" s="123" t="s">
        <v>106</v>
      </c>
      <c r="C1" s="123"/>
      <c r="D1" s="123"/>
      <c r="E1" s="123"/>
      <c r="F1" s="123"/>
    </row>
    <row r="2" s="23" customFormat="1" ht="36" customHeight="1"/>
    <row r="3" spans="2:6" s="23" customFormat="1" ht="24.95" customHeight="1">
      <c r="B3" s="124" t="s">
        <v>105</v>
      </c>
      <c r="C3" s="124"/>
      <c r="D3" s="124"/>
      <c r="E3" s="124"/>
      <c r="F3" s="124"/>
    </row>
    <row r="4" s="23" customFormat="1" ht="24.95" customHeight="1">
      <c r="F4" s="46"/>
    </row>
    <row r="5" spans="2:6" s="24" customFormat="1" ht="24.95" customHeight="1">
      <c r="B5" s="125" t="s">
        <v>104</v>
      </c>
      <c r="C5" s="125"/>
      <c r="D5" s="125"/>
      <c r="E5" s="125"/>
      <c r="F5" s="125"/>
    </row>
    <row r="6" spans="2:6" s="23" customFormat="1" ht="24.95" customHeight="1">
      <c r="B6" s="28" t="s">
        <v>103</v>
      </c>
      <c r="C6" s="29" t="s">
        <v>288</v>
      </c>
      <c r="D6" s="29" t="s">
        <v>210</v>
      </c>
      <c r="E6" s="29" t="s">
        <v>285</v>
      </c>
      <c r="F6" s="30" t="s">
        <v>284</v>
      </c>
    </row>
    <row r="7" spans="2:6" s="23" customFormat="1" ht="79.5" customHeight="1">
      <c r="B7" s="31" t="s">
        <v>298</v>
      </c>
      <c r="C7" s="32">
        <v>1102679120</v>
      </c>
      <c r="D7" s="32">
        <v>954050430</v>
      </c>
      <c r="E7" s="32">
        <f>C7-D7</f>
        <v>148628690</v>
      </c>
      <c r="F7" s="33" t="s">
        <v>311</v>
      </c>
    </row>
    <row r="8" spans="2:6" s="23" customFormat="1" ht="24.95" customHeight="1">
      <c r="B8" s="34" t="s">
        <v>352</v>
      </c>
      <c r="C8" s="35">
        <f>SUM(C7:C7)</f>
        <v>1102679120</v>
      </c>
      <c r="D8" s="35">
        <f>SUM(D7:D7)</f>
        <v>954050430</v>
      </c>
      <c r="E8" s="35">
        <f>C8-D8</f>
        <v>148628690</v>
      </c>
      <c r="F8" s="36"/>
    </row>
    <row r="9" s="23" customFormat="1" ht="24.95" customHeight="1"/>
    <row r="10" s="23" customFormat="1" ht="57" customHeight="1"/>
    <row r="11" spans="2:6" s="25" customFormat="1" ht="24.95" customHeight="1">
      <c r="B11" s="126" t="s">
        <v>0</v>
      </c>
      <c r="C11" s="127"/>
      <c r="D11" s="127"/>
      <c r="E11" s="127"/>
      <c r="F11" s="127"/>
    </row>
    <row r="12" spans="2:6" s="25" customFormat="1" ht="39.75" customHeight="1">
      <c r="B12" s="37"/>
      <c r="C12" s="37"/>
      <c r="D12" s="37"/>
      <c r="E12" s="37"/>
      <c r="F12" s="37"/>
    </row>
    <row r="13" spans="2:6" s="25" customFormat="1" ht="24.95" customHeight="1">
      <c r="B13" s="128" t="s">
        <v>117</v>
      </c>
      <c r="C13" s="128"/>
      <c r="D13" s="128"/>
      <c r="E13" s="128"/>
      <c r="F13" s="128"/>
    </row>
    <row r="14" spans="2:6" s="25" customFormat="1" ht="81" customHeight="1">
      <c r="B14" s="37"/>
      <c r="C14" s="37"/>
      <c r="D14" s="37"/>
      <c r="E14" s="37"/>
      <c r="F14" s="37"/>
    </row>
    <row r="15" spans="2:6" s="25" customFormat="1" ht="24.95" customHeight="1">
      <c r="B15" s="129" t="s">
        <v>102</v>
      </c>
      <c r="C15" s="130"/>
      <c r="D15" s="130"/>
      <c r="E15" s="130"/>
      <c r="F15" s="130"/>
    </row>
    <row r="16" spans="2:6" s="25" customFormat="1" ht="24.95" customHeight="1">
      <c r="B16" s="26"/>
      <c r="C16" s="26"/>
      <c r="D16" s="26"/>
      <c r="E16" s="26"/>
      <c r="F16" s="38" t="s">
        <v>104</v>
      </c>
    </row>
    <row r="17" spans="2:6" s="25" customFormat="1" ht="24.95" customHeight="1">
      <c r="B17" s="117" t="s">
        <v>201</v>
      </c>
      <c r="C17" s="118"/>
      <c r="D17" s="39" t="s">
        <v>295</v>
      </c>
      <c r="E17" s="39" t="s">
        <v>286</v>
      </c>
      <c r="F17" s="40" t="s">
        <v>285</v>
      </c>
    </row>
    <row r="18" spans="2:6" s="25" customFormat="1" ht="32.25" customHeight="1">
      <c r="B18" s="119" t="s">
        <v>386</v>
      </c>
      <c r="C18" s="120"/>
      <c r="D18" s="41">
        <v>179367830</v>
      </c>
      <c r="E18" s="41">
        <v>30739140</v>
      </c>
      <c r="F18" s="42">
        <f>D18-E18</f>
        <v>148628690</v>
      </c>
    </row>
    <row r="19" spans="2:6" s="25" customFormat="1" ht="54.75" customHeight="1">
      <c r="B19" s="43"/>
      <c r="C19" s="43"/>
      <c r="D19" s="44"/>
      <c r="E19" s="44"/>
      <c r="F19" s="43"/>
    </row>
    <row r="20" spans="2:6" s="25" customFormat="1" ht="52.5" customHeight="1">
      <c r="B20" s="121" t="s">
        <v>282</v>
      </c>
      <c r="C20" s="122"/>
      <c r="D20" s="122"/>
      <c r="E20" s="122"/>
      <c r="F20" s="122"/>
    </row>
    <row r="21" s="26" customFormat="1" ht="48" customHeight="1"/>
    <row r="22" s="23" customFormat="1" ht="13.55"/>
    <row r="23" s="23" customFormat="1" ht="13.55"/>
    <row r="24" s="23" customFormat="1" ht="13.55"/>
    <row r="25" s="23" customFormat="1" ht="13.55"/>
    <row r="26" s="23" customFormat="1" ht="13.55"/>
    <row r="27" s="23" customFormat="1" ht="13.55"/>
    <row r="28" ht="16.5">
      <c r="F28" s="45"/>
    </row>
    <row r="29" ht="16.5">
      <c r="F29" s="45"/>
    </row>
    <row r="30" ht="16.5">
      <c r="F30" s="45"/>
    </row>
    <row r="31" ht="16.5">
      <c r="F31" s="45"/>
    </row>
    <row r="32" ht="16.5">
      <c r="F32" s="45"/>
    </row>
    <row r="33" ht="16.5">
      <c r="F33" s="45"/>
    </row>
    <row r="34" ht="16.5">
      <c r="F34" s="45"/>
    </row>
    <row r="35" ht="16.5">
      <c r="F35" s="45"/>
    </row>
    <row r="36" ht="16.5">
      <c r="F36" s="45"/>
    </row>
    <row r="37" ht="16.5">
      <c r="F37" s="45"/>
    </row>
    <row r="38" ht="16.5">
      <c r="F38" s="45"/>
    </row>
    <row r="39" ht="16.5">
      <c r="F39" s="45"/>
    </row>
    <row r="40" ht="16.5">
      <c r="F40" s="45"/>
    </row>
    <row r="41" ht="16.5">
      <c r="F41" s="45"/>
    </row>
    <row r="42" ht="16.5">
      <c r="F42" s="45"/>
    </row>
    <row r="43" ht="16.5">
      <c r="F43" s="45"/>
    </row>
    <row r="44" ht="16.5">
      <c r="F44" s="45"/>
    </row>
    <row r="45" ht="16.5">
      <c r="F45" s="45"/>
    </row>
    <row r="46" ht="16.5">
      <c r="F46" s="45"/>
    </row>
    <row r="47" ht="16.5">
      <c r="F47" s="45"/>
    </row>
    <row r="48" ht="16.5">
      <c r="F48" s="45"/>
    </row>
    <row r="49" ht="16.5">
      <c r="F49" s="45"/>
    </row>
    <row r="50" ht="16.5">
      <c r="F50" s="45"/>
    </row>
    <row r="51" ht="16.5">
      <c r="F51" s="45"/>
    </row>
    <row r="52" ht="16.5">
      <c r="F52" s="45"/>
    </row>
    <row r="53" ht="16.5">
      <c r="F53" s="45"/>
    </row>
    <row r="54" ht="16.5">
      <c r="F54" s="45"/>
    </row>
    <row r="55" ht="16.5">
      <c r="F55" s="45"/>
    </row>
    <row r="56" ht="16.5">
      <c r="F56" s="45"/>
    </row>
    <row r="57" ht="16.5">
      <c r="F57" s="45"/>
    </row>
    <row r="58" ht="16.5">
      <c r="F58" s="45"/>
    </row>
    <row r="59" ht="16.5">
      <c r="F59" s="45"/>
    </row>
    <row r="60" ht="16.5">
      <c r="F60" s="45"/>
    </row>
    <row r="61" ht="16.5">
      <c r="F61" s="45"/>
    </row>
    <row r="62" ht="16.5">
      <c r="F62" s="45"/>
    </row>
    <row r="63" ht="16.5">
      <c r="F63" s="45"/>
    </row>
    <row r="64" ht="16.5">
      <c r="F64" s="45"/>
    </row>
    <row r="65" ht="16.5">
      <c r="F65" s="45"/>
    </row>
    <row r="66" ht="16.5">
      <c r="F66" s="45"/>
    </row>
    <row r="67" ht="16.5">
      <c r="F67" s="45"/>
    </row>
    <row r="68" ht="16.5">
      <c r="F68" s="45"/>
    </row>
    <row r="69" ht="16.5">
      <c r="F69" s="45"/>
    </row>
    <row r="70" ht="16.5">
      <c r="F70" s="45"/>
    </row>
    <row r="71" ht="16.5">
      <c r="F71" s="45"/>
    </row>
    <row r="72" ht="16.5">
      <c r="F72" s="45"/>
    </row>
    <row r="73" ht="16.5">
      <c r="F73" s="45"/>
    </row>
    <row r="74" ht="16.5">
      <c r="F74" s="45"/>
    </row>
    <row r="75" ht="16.5">
      <c r="F75" s="45"/>
    </row>
    <row r="76" ht="16.5">
      <c r="F76" s="45"/>
    </row>
    <row r="77" ht="16.5">
      <c r="F77" s="45"/>
    </row>
    <row r="78" ht="16.5">
      <c r="F78" s="45"/>
    </row>
    <row r="79" ht="16.5">
      <c r="F79" s="45"/>
    </row>
    <row r="80" ht="16.5">
      <c r="F80" s="45"/>
    </row>
    <row r="81" ht="16.5">
      <c r="F81" s="45"/>
    </row>
    <row r="82" ht="16.5">
      <c r="F82" s="45"/>
    </row>
    <row r="83" ht="16.5">
      <c r="F83" s="45"/>
    </row>
    <row r="84" ht="16.5">
      <c r="F84" s="45"/>
    </row>
    <row r="85" ht="16.5">
      <c r="F85" s="45"/>
    </row>
    <row r="86" ht="16.5">
      <c r="F86" s="45"/>
    </row>
    <row r="87" ht="16.5">
      <c r="F87" s="45"/>
    </row>
    <row r="88" ht="16.5">
      <c r="F88" s="45"/>
    </row>
    <row r="89" ht="16.5">
      <c r="F89" s="45"/>
    </row>
    <row r="90" ht="16.5">
      <c r="F90" s="45"/>
    </row>
    <row r="91" ht="16.5">
      <c r="F91" s="45"/>
    </row>
    <row r="92" ht="16.5">
      <c r="F92" s="45"/>
    </row>
    <row r="93" ht="16.5">
      <c r="F93" s="45"/>
    </row>
    <row r="94" ht="16.5">
      <c r="F94" s="45"/>
    </row>
    <row r="95" ht="16.5">
      <c r="F95" s="45"/>
    </row>
    <row r="96" ht="16.5">
      <c r="F96" s="45"/>
    </row>
    <row r="97" ht="16.5">
      <c r="F97" s="45"/>
    </row>
    <row r="98" ht="16.5">
      <c r="F98" s="45"/>
    </row>
    <row r="99" ht="16.5">
      <c r="F99" s="45"/>
    </row>
    <row r="100" ht="16.5">
      <c r="F100" s="45"/>
    </row>
    <row r="101" ht="16.5">
      <c r="F101" s="45"/>
    </row>
    <row r="102" ht="16.5">
      <c r="F102" s="45"/>
    </row>
    <row r="103" ht="16.5">
      <c r="F103" s="45"/>
    </row>
    <row r="104" ht="16.5">
      <c r="F104" s="45"/>
    </row>
    <row r="105" ht="16.5">
      <c r="F105" s="45"/>
    </row>
  </sheetData>
  <mergeCells count="9">
    <mergeCell ref="B17:C17"/>
    <mergeCell ref="B18:C18"/>
    <mergeCell ref="B20:F20"/>
    <mergeCell ref="B1:F1"/>
    <mergeCell ref="B3:F3"/>
    <mergeCell ref="B5:F5"/>
    <mergeCell ref="B11:F11"/>
    <mergeCell ref="B13:F13"/>
    <mergeCell ref="B15:F15"/>
  </mergeCells>
  <printOptions/>
  <pageMargins left="0.1966666728258133" right="0.1966666728258133" top="0.1966666728258133" bottom="0.1966666728258133" header="0" footer="0"/>
  <pageSetup draft="1" horizontalDpi="600" verticalDpi="600" orientation="portrait" paperSize="9" scale="87" copies="1"/>
  <colBreaks count="1" manualBreakCount="1">
    <brk id="7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2017-03-28T05:38:37Z</cp:lastPrinted>
  <dcterms:created xsi:type="dcterms:W3CDTF">2017-03-28T04:48:35Z</dcterms:created>
  <dcterms:modified xsi:type="dcterms:W3CDTF">2018-04-05T05:02:06Z</dcterms:modified>
  <cp:category/>
  <cp:version/>
  <cp:contentType/>
  <cp:contentStatus/>
  <cp:revision>28</cp:revision>
</cp:coreProperties>
</file>